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66925"/>
  <xr:revisionPtr revIDLastSave="0" documentId="13_ncr:1_{63C073F1-2769-43C7-8F90-D5B10089ABA0}" xr6:coauthVersionLast="45" xr6:coauthVersionMax="45" xr10:uidLastSave="{00000000-0000-0000-0000-000000000000}"/>
  <bookViews>
    <workbookView xWindow="-120" yWindow="-120" windowWidth="20730" windowHeight="11160" xr2:uid="{278852C1-77EA-45AF-8A92-5D82519FBB8F}"/>
  </bookViews>
  <sheets>
    <sheet name="Gráfico 1" sheetId="6" r:id="rId1"/>
    <sheet name="Gráfico 2" sheetId="7" r:id="rId2"/>
    <sheet name="Gráfico 3" sheetId="2" r:id="rId3"/>
    <sheet name="Gráfico 4" sheetId="9" r:id="rId4"/>
    <sheet name="Gráfico 5" sheetId="8" r:id="rId5"/>
    <sheet name="Gráfico 6" sheetId="5" r:id="rId6"/>
    <sheet name="Gráfico 7" sheetId="10" r:id="rId7"/>
    <sheet name="Gráfico 8" sheetId="11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7" l="1"/>
  <c r="H7" i="7"/>
  <c r="G7" i="7"/>
  <c r="F7" i="7"/>
  <c r="E7" i="7"/>
  <c r="D7" i="7"/>
  <c r="C7" i="7"/>
  <c r="B7" i="7"/>
</calcChain>
</file>

<file path=xl/sharedStrings.xml><?xml version="1.0" encoding="utf-8"?>
<sst xmlns="http://schemas.openxmlformats.org/spreadsheetml/2006/main" count="90" uniqueCount="48">
  <si>
    <t>Aumento por diferido</t>
  </si>
  <si>
    <t>+1</t>
  </si>
  <si>
    <t>+2</t>
  </si>
  <si>
    <t>+3</t>
  </si>
  <si>
    <t>+4</t>
  </si>
  <si>
    <t>+5</t>
  </si>
  <si>
    <t>+6</t>
  </si>
  <si>
    <t>+7</t>
  </si>
  <si>
    <t>Género</t>
  </si>
  <si>
    <t>Ficción</t>
  </si>
  <si>
    <t>Entretenimiento</t>
  </si>
  <si>
    <t>Subgénero</t>
  </si>
  <si>
    <t>Informativos o noticieros</t>
  </si>
  <si>
    <t>Magacines de actualidad</t>
  </si>
  <si>
    <t>Documentales</t>
  </si>
  <si>
    <t>Magacines deportivos</t>
  </si>
  <si>
    <t>Retransmisiones deportivas</t>
  </si>
  <si>
    <t>Retransmisiones de eventos no deportivos</t>
  </si>
  <si>
    <t>Retransmisiones de los debates electorales</t>
  </si>
  <si>
    <t>Series españolas</t>
  </si>
  <si>
    <t>Series extranjeras</t>
  </si>
  <si>
    <t>Películas</t>
  </si>
  <si>
    <t>Programas infantiles</t>
  </si>
  <si>
    <t>Reality shows</t>
  </si>
  <si>
    <t>Talent shows</t>
  </si>
  <si>
    <t>Programas de humor</t>
  </si>
  <si>
    <t>Concursos</t>
  </si>
  <si>
    <t>Magacines de entretenimiento</t>
  </si>
  <si>
    <t>Media</t>
  </si>
  <si>
    <t>Audiencia en diferido</t>
  </si>
  <si>
    <t>Audiencia lineal</t>
  </si>
  <si>
    <t>Suma de los 7 días posteriores a la emisión (en %)</t>
  </si>
  <si>
    <t>Suma de los 3 primeros días posteriores a la emisión (en %)</t>
  </si>
  <si>
    <t>Suma de los 4 últimos días posteriores a la emisión (en %)</t>
  </si>
  <si>
    <t>Vosdal (en %)</t>
  </si>
  <si>
    <r>
      <rPr>
        <i/>
        <sz val="11"/>
        <color theme="1"/>
        <rFont val="Calibri"/>
        <family val="2"/>
        <scheme val="minor"/>
      </rPr>
      <t xml:space="preserve">Vosdal </t>
    </r>
    <r>
      <rPr>
        <sz val="11"/>
        <color theme="1"/>
        <rFont val="Calibri"/>
        <family val="2"/>
        <scheme val="minor"/>
      </rPr>
      <t>(en %)</t>
    </r>
  </si>
  <si>
    <t>Audiencia en diferido (promedio)</t>
  </si>
  <si>
    <t>Audiencia lineal (promedio)</t>
  </si>
  <si>
    <t>Retransmisión de los debates electorales</t>
  </si>
  <si>
    <t>Docu-realities</t>
  </si>
  <si>
    <t>Promedio</t>
  </si>
  <si>
    <t>22 de mayo</t>
  </si>
  <si>
    <t>12 de mayo</t>
  </si>
  <si>
    <t>23 de abril</t>
  </si>
  <si>
    <t>22 de abril</t>
  </si>
  <si>
    <t>16 de abril</t>
  </si>
  <si>
    <t>vosdal</t>
  </si>
  <si>
    <t>Fecha del debate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</si>
</sst>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C0A]General"/>
    <numFmt numFmtId="165" formatCode="0.0"/>
    <numFmt numFmtId="166" formatCode="[$-C0A]#,##0"/>
    <numFmt numFmtId="167" formatCode="0.0%"/>
    <numFmt numFmtId="168" formatCode="[$-C0A]0%"/>
    <numFmt numFmtId="169" formatCode="#,##0.0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Arial11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/>
    <xf numFmtId="168" fontId="1" fillId="0" borderId="0"/>
    <xf numFmtId="0" fontId="3" fillId="0" borderId="0"/>
  </cellStyleXfs>
  <cellXfs count="16">
    <xf numFmtId="0" fontId="0" fillId="0" borderId="0" xfId="0"/>
    <xf numFmtId="164" fontId="1" fillId="0" borderId="0" xfId="1"/>
    <xf numFmtId="49" fontId="1" fillId="0" borderId="0" xfId="1" applyNumberFormat="1"/>
    <xf numFmtId="165" fontId="1" fillId="0" borderId="0" xfId="1" applyNumberFormat="1"/>
    <xf numFmtId="166" fontId="1" fillId="0" borderId="0" xfId="1" applyNumberFormat="1"/>
    <xf numFmtId="167" fontId="1" fillId="0" borderId="0" xfId="1" applyNumberFormat="1"/>
    <xf numFmtId="167" fontId="1" fillId="0" borderId="0" xfId="2" applyNumberFormat="1" applyAlignment="1">
      <alignment horizontal="right"/>
    </xf>
    <xf numFmtId="4" fontId="0" fillId="0" borderId="0" xfId="0" applyNumberFormat="1"/>
    <xf numFmtId="4" fontId="0" fillId="0" borderId="0" xfId="0" applyNumberFormat="1" applyFill="1"/>
    <xf numFmtId="169" fontId="0" fillId="0" borderId="0" xfId="0" applyNumberFormat="1"/>
    <xf numFmtId="10" fontId="0" fillId="0" borderId="0" xfId="0" applyNumberFormat="1"/>
    <xf numFmtId="167" fontId="0" fillId="0" borderId="0" xfId="0" applyNumberFormat="1"/>
    <xf numFmtId="0" fontId="3" fillId="0" borderId="0" xfId="3"/>
    <xf numFmtId="164" fontId="4" fillId="0" borderId="0" xfId="1" applyFont="1"/>
    <xf numFmtId="3" fontId="1" fillId="0" borderId="0" xfId="1" applyNumberFormat="1"/>
    <xf numFmtId="3" fontId="0" fillId="0" borderId="0" xfId="0" applyNumberFormat="1"/>
  </cellXfs>
  <cellStyles count="4">
    <cellStyle name="Excel Built-in Normal" xfId="1" xr:uid="{6407F519-250E-41B7-AD1E-1BEEFD56D484}"/>
    <cellStyle name="Excel Built-in Percent" xfId="2" xr:uid="{E96F7458-77C0-489A-8E10-1DA91DA4AB08}"/>
    <cellStyle name="Normal" xfId="0" builtinId="0"/>
    <cellStyle name="Normal 2" xfId="3" xr:uid="{0B1B629A-C4CD-4E1C-B4DB-45159A1C084C}"/>
  </cellStyles>
  <dxfs count="0"/>
  <tableStyles count="0" defaultTableStyle="TableStyleMedium2" defaultPivotStyle="PivotStyleLight16"/>
  <colors>
    <mruColors>
      <color rgb="FF00CC00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90226499732833"/>
          <c:y val="5.2215838825315823E-2"/>
          <c:w val="0.85093900281244905"/>
          <c:h val="0.83256889111525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1'!$B$1</c:f>
              <c:strCache>
                <c:ptCount val="1"/>
                <c:pt idx="0">
                  <c:v>Audiencia lineal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1'!$A$2:$A$6</c:f>
              <c:strCache>
                <c:ptCount val="5"/>
                <c:pt idx="0">
                  <c:v>16 de abril</c:v>
                </c:pt>
                <c:pt idx="1">
                  <c:v>22 de abril</c:v>
                </c:pt>
                <c:pt idx="2">
                  <c:v>23 de abril</c:v>
                </c:pt>
                <c:pt idx="3">
                  <c:v>12 de mayo</c:v>
                </c:pt>
                <c:pt idx="4">
                  <c:v>22 de mayo</c:v>
                </c:pt>
              </c:strCache>
            </c:strRef>
          </c:cat>
          <c:val>
            <c:numRef>
              <c:f>'Gráfico 1'!$B$2:$B$6</c:f>
              <c:numCache>
                <c:formatCode>#,##0</c:formatCode>
                <c:ptCount val="5"/>
                <c:pt idx="0">
                  <c:v>1794</c:v>
                </c:pt>
                <c:pt idx="1">
                  <c:v>7812</c:v>
                </c:pt>
                <c:pt idx="2">
                  <c:v>11621</c:v>
                </c:pt>
                <c:pt idx="3">
                  <c:v>1147.380964725</c:v>
                </c:pt>
                <c:pt idx="4">
                  <c:v>817.03134639200005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B-4265-9185-157C9DA0CF69}"/>
            </c:ext>
          </c:extLst>
        </c:ser>
        <c:ser>
          <c:idx val="1"/>
          <c:order val="1"/>
          <c:tx>
            <c:strRef>
              <c:f>'Gráfico 1'!$C$1</c:f>
              <c:strCache>
                <c:ptCount val="1"/>
                <c:pt idx="0">
                  <c:v>Audiencia en diferido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793660951113304E-3"/>
                  <c:y val="-5.6558193080019227E-2"/>
                </c:manualLayout>
              </c:layout>
              <c:tx>
                <c:rich>
                  <a:bodyPr/>
                  <a:lstStyle/>
                  <a:p>
                    <a:fld id="{4A4F125A-1BD9-4D62-A330-D3ECB8BB128D}" type="VALUE">
                      <a:rPr lang="en-US" sz="1000"/>
                      <a:pPr/>
                      <a:t>[VALOR]</a:t>
                    </a:fld>
                    <a:r>
                      <a:rPr lang="en-US" sz="1000"/>
                      <a:t> </a:t>
                    </a:r>
                    <a:br>
                      <a:rPr lang="en-US" sz="1000"/>
                    </a:br>
                    <a:r>
                      <a:rPr lang="en-US" sz="1000"/>
                      <a:t>(aumento por diferido: 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B2B-4265-9185-157C9DA0CF69}"/>
                </c:ext>
              </c:extLst>
            </c:dLbl>
            <c:dLbl>
              <c:idx val="1"/>
              <c:layout>
                <c:manualLayout>
                  <c:x val="-2.5396830475557116E-3"/>
                  <c:y val="-6.3876482431487039E-2"/>
                </c:manualLayout>
              </c:layout>
              <c:tx>
                <c:rich>
                  <a:bodyPr/>
                  <a:lstStyle/>
                  <a:p>
                    <a:fld id="{EACD9DDB-AB10-4A12-AB86-084D68CE5986}" type="VALUE">
                      <a:rPr lang="en-US" sz="1000"/>
                      <a:pPr/>
                      <a:t>[VALOR]</a:t>
                    </a:fld>
                    <a:r>
                      <a:rPr lang="en-US" sz="1000"/>
                      <a:t> </a:t>
                    </a:r>
                    <a:br>
                      <a:rPr lang="en-US" sz="1000"/>
                    </a:br>
                    <a:r>
                      <a:rPr lang="en-US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(aumento por diferido: 3,2%)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B2B-4265-9185-157C9DA0CF69}"/>
                </c:ext>
              </c:extLst>
            </c:dLbl>
            <c:dLbl>
              <c:idx val="2"/>
              <c:layout>
                <c:manualLayout>
                  <c:x val="8.8890906414879432E-3"/>
                  <c:y val="-7.0118292867467111E-2"/>
                </c:manualLayout>
              </c:layout>
              <c:tx>
                <c:rich>
                  <a:bodyPr/>
                  <a:lstStyle/>
                  <a:p>
                    <a:fld id="{3980FE79-1AF8-49BD-BE5A-858367C2CC6D}" type="VALUE">
                      <a:rPr lang="en-US"/>
                      <a:pPr/>
                      <a:t>[VALOR]</a:t>
                    </a:fld>
                    <a:br>
                      <a:rPr lang="en-US"/>
                    </a:br>
                    <a:r>
                      <a:rPr lang="en-US"/>
                      <a:t>(aumento por diferido: 3,1%)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36819724898332"/>
                      <c:h val="0.104605960040283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B2B-4265-9185-157C9DA0CF69}"/>
                </c:ext>
              </c:extLst>
            </c:dLbl>
            <c:dLbl>
              <c:idx val="3"/>
              <c:layout>
                <c:manualLayout>
                  <c:x val="-1.2698415237778326E-3"/>
                  <c:y val="-6.5524543030530624E-2"/>
                </c:manualLayout>
              </c:layout>
              <c:tx>
                <c:rich>
                  <a:bodyPr/>
                  <a:lstStyle/>
                  <a:p>
                    <a:fld id="{869B69D5-B2F7-4F9B-BC90-619D84F8EBAE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br>
                      <a:rPr lang="en-US"/>
                    </a:br>
                    <a:r>
                      <a:rPr lang="en-US"/>
                      <a:t>(aumento por diferido: 0,9%)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47622376727383"/>
                      <c:h val="0.1357772961544448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B2B-4265-9185-157C9DA0CF69}"/>
                </c:ext>
              </c:extLst>
            </c:dLbl>
            <c:dLbl>
              <c:idx val="4"/>
              <c:layout>
                <c:manualLayout>
                  <c:x val="5.0866651841849206E-3"/>
                  <c:y val="-6.7499778233486324E-2"/>
                </c:manualLayout>
              </c:layout>
              <c:tx>
                <c:rich>
                  <a:bodyPr/>
                  <a:lstStyle/>
                  <a:p>
                    <a:fld id="{70FC7D2C-AEB4-4601-8589-9763D931661C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br>
                      <a:rPr lang="en-US"/>
                    </a:br>
                    <a:r>
                      <a:rPr lang="en-US"/>
                      <a:t>(aumento por diferido:  2,6%)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01463017415424"/>
                      <c:h val="0.139429812332256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B2B-4265-9185-157C9DA0CF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1'!$A$2:$A$6</c:f>
              <c:strCache>
                <c:ptCount val="5"/>
                <c:pt idx="0">
                  <c:v>16 de abril</c:v>
                </c:pt>
                <c:pt idx="1">
                  <c:v>22 de abril</c:v>
                </c:pt>
                <c:pt idx="2">
                  <c:v>23 de abril</c:v>
                </c:pt>
                <c:pt idx="3">
                  <c:v>12 de mayo</c:v>
                </c:pt>
                <c:pt idx="4">
                  <c:v>22 de mayo</c:v>
                </c:pt>
              </c:strCache>
            </c:strRef>
          </c:cat>
          <c:val>
            <c:numRef>
              <c:f>'Gráfico 1'!$C$2:$C$6</c:f>
              <c:numCache>
                <c:formatCode>#,##0</c:formatCode>
                <c:ptCount val="5"/>
                <c:pt idx="0">
                  <c:v>37</c:v>
                </c:pt>
                <c:pt idx="1">
                  <c:v>250</c:v>
                </c:pt>
                <c:pt idx="2">
                  <c:v>362</c:v>
                </c:pt>
                <c:pt idx="3">
                  <c:v>10.111833138</c:v>
                </c:pt>
                <c:pt idx="4">
                  <c:v>21.102162059000001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2B-4265-9185-157C9DA0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101744"/>
        <c:axId val="558232416"/>
      </c:barChart>
      <c:catAx>
        <c:axId val="55110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58232416"/>
        <c:crosses val="autoZero"/>
        <c:auto val="1"/>
        <c:lblAlgn val="ctr"/>
        <c:lblOffset val="100"/>
        <c:noMultiLvlLbl val="0"/>
      </c:catAx>
      <c:valAx>
        <c:axId val="558232416"/>
        <c:scaling>
          <c:orientation val="minMax"/>
          <c:max val="1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5110174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2'!$A$2</c:f>
              <c:strCache>
                <c:ptCount val="1"/>
                <c:pt idx="0">
                  <c:v>16 de abril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2'!$B$2:$I$2</c:f>
              <c:numCache>
                <c:formatCode>0.0%</c:formatCode>
                <c:ptCount val="8"/>
                <c:pt idx="0">
                  <c:v>0.51</c:v>
                </c:pt>
                <c:pt idx="1">
                  <c:v>0.14000000000000001</c:v>
                </c:pt>
                <c:pt idx="2">
                  <c:v>0.22</c:v>
                </c:pt>
                <c:pt idx="3">
                  <c:v>0.11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0-47C9-A62A-65721CF2D62B}"/>
            </c:ext>
          </c:extLst>
        </c:ser>
        <c:ser>
          <c:idx val="1"/>
          <c:order val="1"/>
          <c:tx>
            <c:strRef>
              <c:f>'Gráfico 2'!$A$3</c:f>
              <c:strCache>
                <c:ptCount val="1"/>
                <c:pt idx="0">
                  <c:v>22 de abril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2'!$B$3:$I$3</c:f>
              <c:numCache>
                <c:formatCode>0.0%</c:formatCode>
                <c:ptCount val="8"/>
                <c:pt idx="0">
                  <c:v>0.77500000000000002</c:v>
                </c:pt>
                <c:pt idx="1">
                  <c:v>0.192</c:v>
                </c:pt>
                <c:pt idx="2">
                  <c:v>2.8000000000000001E-2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0-47C9-A62A-65721CF2D62B}"/>
            </c:ext>
          </c:extLst>
        </c:ser>
        <c:ser>
          <c:idx val="2"/>
          <c:order val="2"/>
          <c:tx>
            <c:strRef>
              <c:f>'Gráfico 2'!$A$4</c:f>
              <c:strCache>
                <c:ptCount val="1"/>
                <c:pt idx="0">
                  <c:v>23 de abril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2'!$B$4:$I$4</c:f>
              <c:numCache>
                <c:formatCode>0.0%</c:formatCode>
                <c:ptCount val="8"/>
                <c:pt idx="0">
                  <c:v>0.82899999999999996</c:v>
                </c:pt>
                <c:pt idx="1">
                  <c:v>9.5000000000000001E-2</c:v>
                </c:pt>
                <c:pt idx="2">
                  <c:v>4.2999999999999997E-2</c:v>
                </c:pt>
                <c:pt idx="3">
                  <c:v>4.0000000000000001E-3</c:v>
                </c:pt>
                <c:pt idx="4">
                  <c:v>8.9999999999999993E-3</c:v>
                </c:pt>
                <c:pt idx="5">
                  <c:v>1.2999999999999999E-2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0-47C9-A62A-65721CF2D62B}"/>
            </c:ext>
          </c:extLst>
        </c:ser>
        <c:ser>
          <c:idx val="3"/>
          <c:order val="3"/>
          <c:tx>
            <c:strRef>
              <c:f>'Gráfico 2'!$A$5</c:f>
              <c:strCache>
                <c:ptCount val="1"/>
                <c:pt idx="0">
                  <c:v>12 de mayo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2'!$B$5:$I$5</c:f>
              <c:numCache>
                <c:formatCode>0.0%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0-47C9-A62A-65721CF2D62B}"/>
            </c:ext>
          </c:extLst>
        </c:ser>
        <c:ser>
          <c:idx val="4"/>
          <c:order val="4"/>
          <c:tx>
            <c:strRef>
              <c:f>'Gráfico 2'!$A$6</c:f>
              <c:strCache>
                <c:ptCount val="1"/>
                <c:pt idx="0">
                  <c:v>22 de mayo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2'!$B$6:$I$6</c:f>
              <c:numCache>
                <c:formatCode>0.0%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0-47C9-A62A-65721CF2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643328"/>
        <c:axId val="549641632"/>
      </c:barChart>
      <c:lineChart>
        <c:grouping val="standard"/>
        <c:varyColors val="0"/>
        <c:ser>
          <c:idx val="5"/>
          <c:order val="5"/>
          <c:tx>
            <c:strRef>
              <c:f>'Gráfico 2'!$A$7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'Gráfico 2'!$B$1:$I$1</c:f>
              <c:strCache>
                <c:ptCount val="8"/>
                <c:pt idx="0">
                  <c:v>vosdal</c:v>
                </c:pt>
                <c:pt idx="1">
                  <c:v>+1</c:v>
                </c:pt>
                <c:pt idx="2">
                  <c:v>+2</c:v>
                </c:pt>
                <c:pt idx="3">
                  <c:v>+3</c:v>
                </c:pt>
                <c:pt idx="4">
                  <c:v>+4</c:v>
                </c:pt>
                <c:pt idx="5">
                  <c:v>+5</c:v>
                </c:pt>
                <c:pt idx="6">
                  <c:v>+6</c:v>
                </c:pt>
                <c:pt idx="7">
                  <c:v>+7</c:v>
                </c:pt>
              </c:strCache>
            </c:strRef>
          </c:cat>
          <c:val>
            <c:numRef>
              <c:f>'Gráfico 2'!$B$7:$I$7</c:f>
              <c:numCache>
                <c:formatCode>0.0%</c:formatCode>
                <c:ptCount val="8"/>
                <c:pt idx="0">
                  <c:v>0.82279999999999998</c:v>
                </c:pt>
                <c:pt idx="1">
                  <c:v>8.5400000000000004E-2</c:v>
                </c:pt>
                <c:pt idx="2">
                  <c:v>5.8199999999999995E-2</c:v>
                </c:pt>
                <c:pt idx="3">
                  <c:v>2.2800000000000001E-2</c:v>
                </c:pt>
                <c:pt idx="4">
                  <c:v>1.8E-3</c:v>
                </c:pt>
                <c:pt idx="5">
                  <c:v>2.5999999999999999E-3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F0-47C9-A62A-65721CF2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643328"/>
        <c:axId val="549641632"/>
      </c:lineChart>
      <c:catAx>
        <c:axId val="6576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49641632"/>
        <c:crosses val="autoZero"/>
        <c:auto val="1"/>
        <c:lblAlgn val="ctr"/>
        <c:lblOffset val="100"/>
        <c:noMultiLvlLbl val="0"/>
      </c:catAx>
      <c:valAx>
        <c:axId val="549641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764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66601049868766"/>
          <c:y val="0.85069335083114606"/>
          <c:w val="0.49537701365310988"/>
          <c:h val="0.1199631296087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3'!$B$1</c:f>
              <c:strCache>
                <c:ptCount val="1"/>
                <c:pt idx="0">
                  <c:v>Audiencia en diferido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3'!$A$2:$A$8</c:f>
              <c:strCache>
                <c:ptCount val="7"/>
                <c:pt idx="0">
                  <c:v>Retransmisiones de eventos no deportivos</c:v>
                </c:pt>
                <c:pt idx="1">
                  <c:v>Retransmisiones de los debates electorales</c:v>
                </c:pt>
                <c:pt idx="2">
                  <c:v>Informativos o noticieros</c:v>
                </c:pt>
                <c:pt idx="3">
                  <c:v>Magacines de actualidad</c:v>
                </c:pt>
                <c:pt idx="4">
                  <c:v>Retransmisiones deportivas</c:v>
                </c:pt>
                <c:pt idx="5">
                  <c:v>Magacines deportivos</c:v>
                </c:pt>
                <c:pt idx="6">
                  <c:v>Documentales</c:v>
                </c:pt>
              </c:strCache>
            </c:strRef>
          </c:cat>
          <c:val>
            <c:numRef>
              <c:f>'Gráfico 3'!$B$2:$B$8</c:f>
              <c:numCache>
                <c:formatCode>#,##0</c:formatCode>
                <c:ptCount val="7"/>
                <c:pt idx="0">
                  <c:v>57330</c:v>
                </c:pt>
                <c:pt idx="1">
                  <c:v>85030</c:v>
                </c:pt>
                <c:pt idx="2">
                  <c:v>40270</c:v>
                </c:pt>
                <c:pt idx="3">
                  <c:v>84410</c:v>
                </c:pt>
                <c:pt idx="4">
                  <c:v>52940</c:v>
                </c:pt>
                <c:pt idx="5">
                  <c:v>36810</c:v>
                </c:pt>
                <c:pt idx="6">
                  <c:v>59250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8-41FA-BC82-D81C7124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4048208"/>
        <c:axId val="652681728"/>
      </c:barChart>
      <c:catAx>
        <c:axId val="55404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2681728"/>
        <c:crosses val="autoZero"/>
        <c:auto val="1"/>
        <c:lblAlgn val="ctr"/>
        <c:lblOffset val="100"/>
        <c:noMultiLvlLbl val="0"/>
      </c:catAx>
      <c:valAx>
        <c:axId val="65268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55404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Audiencia en diferido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494360531592535E-2"/>
                  <c:y val="-4.2941484957124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B9-4BA0-95E8-C7DA4AE298B0}"/>
                </c:ext>
              </c:extLst>
            </c:dLbl>
            <c:dLbl>
              <c:idx val="1"/>
              <c:layout>
                <c:manualLayout>
                  <c:x val="2.8341381988270686E-2"/>
                  <c:y val="-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B9-4BA0-95E8-C7DA4AE298B0}"/>
                </c:ext>
              </c:extLst>
            </c:dLbl>
            <c:dLbl>
              <c:idx val="2"/>
              <c:layout>
                <c:manualLayout>
                  <c:x val="3.3494360531592625E-2"/>
                  <c:y val="-5.152978194854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B9-4BA0-95E8-C7DA4AE298B0}"/>
                </c:ext>
              </c:extLst>
            </c:dLbl>
            <c:dLbl>
              <c:idx val="3"/>
              <c:layout>
                <c:manualLayout>
                  <c:x val="2.576489271660962E-2"/>
                  <c:y val="-5.1529781948549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B9-4BA0-95E8-C7DA4AE298B0}"/>
                </c:ext>
              </c:extLst>
            </c:dLbl>
            <c:dLbl>
              <c:idx val="4"/>
              <c:layout>
                <c:manualLayout>
                  <c:x val="2.0611914173287772E-2"/>
                  <c:y val="-5.152978194854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B9-4BA0-95E8-C7DA4AE298B0}"/>
                </c:ext>
              </c:extLst>
            </c:dLbl>
            <c:dLbl>
              <c:idx val="5"/>
              <c:layout>
                <c:manualLayout>
                  <c:x val="2.3188403444948647E-2"/>
                  <c:y val="-5.152978194854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B9-4BA0-95E8-C7DA4AE298B0}"/>
                </c:ext>
              </c:extLst>
            </c:dLbl>
            <c:dLbl>
              <c:idx val="6"/>
              <c:layout>
                <c:manualLayout>
                  <c:x val="1.0305957086643886E-2"/>
                  <c:y val="-5.152978194854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B9-4BA0-95E8-C7DA4AE29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4'!$A$2:$A$8</c:f>
              <c:strCache>
                <c:ptCount val="7"/>
                <c:pt idx="0">
                  <c:v>Retransmisiones de eventos no deportivos</c:v>
                </c:pt>
                <c:pt idx="1">
                  <c:v>Retransmisiones de los debates electorales</c:v>
                </c:pt>
                <c:pt idx="2">
                  <c:v>Informativos o noticieros</c:v>
                </c:pt>
                <c:pt idx="3">
                  <c:v>Magacines de actualidad</c:v>
                </c:pt>
                <c:pt idx="4">
                  <c:v>Retransmisiones deportivas</c:v>
                </c:pt>
                <c:pt idx="5">
                  <c:v>Magacines deportivos</c:v>
                </c:pt>
                <c:pt idx="6">
                  <c:v>Documentales</c:v>
                </c:pt>
              </c:strCache>
            </c:strRef>
          </c:cat>
          <c:val>
            <c:numRef>
              <c:f>'Gráfico 4'!$B$2:$B$8</c:f>
              <c:numCache>
                <c:formatCode>0.00%</c:formatCode>
                <c:ptCount val="7"/>
                <c:pt idx="0">
                  <c:v>1.41859239408808E-2</c:v>
                </c:pt>
                <c:pt idx="1">
                  <c:v>2.9332017882768499E-2</c:v>
                </c:pt>
                <c:pt idx="2">
                  <c:v>2.33276177676854E-2</c:v>
                </c:pt>
                <c:pt idx="3">
                  <c:v>5.99847923876662E-2</c:v>
                </c:pt>
                <c:pt idx="4">
                  <c:v>0.107272395696136</c:v>
                </c:pt>
                <c:pt idx="5">
                  <c:v>8.13696449887263E-2</c:v>
                </c:pt>
                <c:pt idx="6">
                  <c:v>0.13454289477269599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B9-4BA0-95E8-C7DA4AE298B0}"/>
            </c:ext>
          </c:extLst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Audiencia lineal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4'!$A$2:$A$8</c:f>
              <c:strCache>
                <c:ptCount val="7"/>
                <c:pt idx="0">
                  <c:v>Retransmisiones de eventos no deportivos</c:v>
                </c:pt>
                <c:pt idx="1">
                  <c:v>Retransmisiones de los debates electorales</c:v>
                </c:pt>
                <c:pt idx="2">
                  <c:v>Informativos o noticieros</c:v>
                </c:pt>
                <c:pt idx="3">
                  <c:v>Magacines de actualidad</c:v>
                </c:pt>
                <c:pt idx="4">
                  <c:v>Retransmisiones deportivas</c:v>
                </c:pt>
                <c:pt idx="5">
                  <c:v>Magacines deportivos</c:v>
                </c:pt>
                <c:pt idx="6">
                  <c:v>Documentales</c:v>
                </c:pt>
              </c:strCache>
            </c:strRef>
          </c:cat>
          <c:val>
            <c:numRef>
              <c:f>'Gráfico 4'!$C$2:$C$8</c:f>
              <c:numCache>
                <c:formatCode>0.00%</c:formatCode>
                <c:ptCount val="7"/>
                <c:pt idx="0">
                  <c:v>0.98601250164688004</c:v>
                </c:pt>
                <c:pt idx="1">
                  <c:v>0.97150383222014103</c:v>
                </c:pt>
                <c:pt idx="2">
                  <c:v>0.97720415499136704</c:v>
                </c:pt>
                <c:pt idx="3">
                  <c:v>0.943409761330115</c:v>
                </c:pt>
                <c:pt idx="4">
                  <c:v>0.90312013907951305</c:v>
                </c:pt>
                <c:pt idx="5">
                  <c:v>0.92475316339254698</c:v>
                </c:pt>
                <c:pt idx="6">
                  <c:v>0.88141224506134497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B9-4BA0-95E8-C7DA4AE2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429632"/>
        <c:axId val="652656352"/>
      </c:barChart>
      <c:catAx>
        <c:axId val="49742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2656352"/>
        <c:crosses val="autoZero"/>
        <c:auto val="1"/>
        <c:lblAlgn val="ctr"/>
        <c:lblOffset val="100"/>
        <c:noMultiLvlLbl val="0"/>
      </c:catAx>
      <c:valAx>
        <c:axId val="65265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97429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396825532801106"/>
          <c:y val="4.0018172891111037E-2"/>
          <c:w val="0.54103024934709221"/>
          <c:h val="0.63338598430095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 5'!$C$1</c:f>
              <c:strCache>
                <c:ptCount val="1"/>
                <c:pt idx="0">
                  <c:v>Vosdal (en %)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392368677011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49-4097-9626-3DBCB996D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5'!$A$2:$B$8</c15:sqref>
                  </c15:fullRef>
                  <c15:levelRef>
                    <c15:sqref>'Gráfico 5'!$A$2:$A$8</c15:sqref>
                  </c15:levelRef>
                </c:ext>
              </c:extLst>
              <c:f>'Gráfico 5'!$A$2:$A$8</c:f>
              <c:strCache>
                <c:ptCount val="7"/>
                <c:pt idx="0">
                  <c:v>Informativos o noticieros</c:v>
                </c:pt>
                <c:pt idx="1">
                  <c:v>Magacines de actualidad</c:v>
                </c:pt>
                <c:pt idx="2">
                  <c:v>Documentales</c:v>
                </c:pt>
                <c:pt idx="3">
                  <c:v>Magacines deportivos</c:v>
                </c:pt>
                <c:pt idx="4">
                  <c:v>Retransmisiones deportivas</c:v>
                </c:pt>
                <c:pt idx="5">
                  <c:v>Retransmisiones de eventos no deportivos</c:v>
                </c:pt>
                <c:pt idx="6">
                  <c:v>Retransmisiones de los debates electorales</c:v>
                </c:pt>
              </c:strCache>
            </c:strRef>
          </c:cat>
          <c:val>
            <c:numRef>
              <c:f>'Gráfico 5'!$C$2:$C$8</c:f>
              <c:numCache>
                <c:formatCode>General</c:formatCode>
                <c:ptCount val="7"/>
                <c:pt idx="0">
                  <c:v>97.55</c:v>
                </c:pt>
                <c:pt idx="1">
                  <c:v>66.44</c:v>
                </c:pt>
                <c:pt idx="2">
                  <c:v>51.75</c:v>
                </c:pt>
                <c:pt idx="3">
                  <c:v>82.97</c:v>
                </c:pt>
                <c:pt idx="4">
                  <c:v>79.209999999999994</c:v>
                </c:pt>
                <c:pt idx="5">
                  <c:v>55</c:v>
                </c:pt>
                <c:pt idx="6">
                  <c:v>82.88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9-4097-9626-3DBCB996D7FA}"/>
            </c:ext>
          </c:extLst>
        </c:ser>
        <c:ser>
          <c:idx val="1"/>
          <c:order val="1"/>
          <c:tx>
            <c:strRef>
              <c:f>'Gráfico 5'!$D$1</c:f>
              <c:strCache>
                <c:ptCount val="1"/>
                <c:pt idx="0">
                  <c:v>Suma de los 7 días posteriores a la emisión (en %)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5'!$A$2:$B$8</c15:sqref>
                  </c15:fullRef>
                  <c15:levelRef>
                    <c15:sqref>'Gráfico 5'!$A$2:$A$8</c15:sqref>
                  </c15:levelRef>
                </c:ext>
              </c:extLst>
              <c:f>'Gráfico 5'!$A$2:$A$8</c:f>
              <c:strCache>
                <c:ptCount val="7"/>
                <c:pt idx="0">
                  <c:v>Informativos o noticieros</c:v>
                </c:pt>
                <c:pt idx="1">
                  <c:v>Magacines de actualidad</c:v>
                </c:pt>
                <c:pt idx="2">
                  <c:v>Documentales</c:v>
                </c:pt>
                <c:pt idx="3">
                  <c:v>Magacines deportivos</c:v>
                </c:pt>
                <c:pt idx="4">
                  <c:v>Retransmisiones deportivas</c:v>
                </c:pt>
                <c:pt idx="5">
                  <c:v>Retransmisiones de eventos no deportivos</c:v>
                </c:pt>
                <c:pt idx="6">
                  <c:v>Retransmisiones de los debates electorales</c:v>
                </c:pt>
              </c:strCache>
            </c:strRef>
          </c:cat>
          <c:val>
            <c:numRef>
              <c:f>'Gráfico 5'!$D$2:$D$8</c:f>
              <c:numCache>
                <c:formatCode>General</c:formatCode>
                <c:ptCount val="7"/>
                <c:pt idx="0">
                  <c:v>2.33</c:v>
                </c:pt>
                <c:pt idx="1">
                  <c:v>33.44</c:v>
                </c:pt>
                <c:pt idx="2">
                  <c:v>48</c:v>
                </c:pt>
                <c:pt idx="3">
                  <c:v>16.690000000000001</c:v>
                </c:pt>
                <c:pt idx="4">
                  <c:v>20.56</c:v>
                </c:pt>
                <c:pt idx="5">
                  <c:v>44.33</c:v>
                </c:pt>
                <c:pt idx="6">
                  <c:v>16.88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9-4097-9626-3DBCB996D7FA}"/>
            </c:ext>
          </c:extLst>
        </c:ser>
        <c:ser>
          <c:idx val="2"/>
          <c:order val="2"/>
          <c:tx>
            <c:strRef>
              <c:f>'Gráfico 5'!$E$1</c:f>
              <c:strCache>
                <c:ptCount val="1"/>
                <c:pt idx="0">
                  <c:v>Suma de los 3 primeros días posteriores a la emisión (en %)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5'!$A$2:$B$8</c15:sqref>
                  </c15:fullRef>
                  <c15:levelRef>
                    <c15:sqref>'Gráfico 5'!$A$2:$A$8</c15:sqref>
                  </c15:levelRef>
                </c:ext>
              </c:extLst>
              <c:f>'Gráfico 5'!$A$2:$A$8</c:f>
              <c:strCache>
                <c:ptCount val="7"/>
                <c:pt idx="0">
                  <c:v>Informativos o noticieros</c:v>
                </c:pt>
                <c:pt idx="1">
                  <c:v>Magacines de actualidad</c:v>
                </c:pt>
                <c:pt idx="2">
                  <c:v>Documentales</c:v>
                </c:pt>
                <c:pt idx="3">
                  <c:v>Magacines deportivos</c:v>
                </c:pt>
                <c:pt idx="4">
                  <c:v>Retransmisiones deportivas</c:v>
                </c:pt>
                <c:pt idx="5">
                  <c:v>Retransmisiones de eventos no deportivos</c:v>
                </c:pt>
                <c:pt idx="6">
                  <c:v>Retransmisiones de los debates electorales</c:v>
                </c:pt>
              </c:strCache>
            </c:strRef>
          </c:cat>
          <c:val>
            <c:numRef>
              <c:f>'Gráfico 5'!$E$2:$E$8</c:f>
              <c:numCache>
                <c:formatCode>General</c:formatCode>
                <c:ptCount val="7"/>
                <c:pt idx="0">
                  <c:v>1.58</c:v>
                </c:pt>
                <c:pt idx="1">
                  <c:v>24.69</c:v>
                </c:pt>
                <c:pt idx="2">
                  <c:v>26.75</c:v>
                </c:pt>
                <c:pt idx="3">
                  <c:v>13.94</c:v>
                </c:pt>
                <c:pt idx="4">
                  <c:v>14.01</c:v>
                </c:pt>
                <c:pt idx="5">
                  <c:v>42.33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9-4097-9626-3DBCB996D7FA}"/>
            </c:ext>
          </c:extLst>
        </c:ser>
        <c:ser>
          <c:idx val="3"/>
          <c:order val="3"/>
          <c:tx>
            <c:strRef>
              <c:f>'Gráfico 5'!$F$1</c:f>
              <c:strCache>
                <c:ptCount val="1"/>
                <c:pt idx="0">
                  <c:v>Suma de los 4 últimos días posteriores a la emisión (en %)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5'!$A$2:$B$8</c15:sqref>
                  </c15:fullRef>
                  <c15:levelRef>
                    <c15:sqref>'Gráfico 5'!$A$2:$A$8</c15:sqref>
                  </c15:levelRef>
                </c:ext>
              </c:extLst>
              <c:f>'Gráfico 5'!$A$2:$A$8</c:f>
              <c:strCache>
                <c:ptCount val="7"/>
                <c:pt idx="0">
                  <c:v>Informativos o noticieros</c:v>
                </c:pt>
                <c:pt idx="1">
                  <c:v>Magacines de actualidad</c:v>
                </c:pt>
                <c:pt idx="2">
                  <c:v>Documentales</c:v>
                </c:pt>
                <c:pt idx="3">
                  <c:v>Magacines deportivos</c:v>
                </c:pt>
                <c:pt idx="4">
                  <c:v>Retransmisiones deportivas</c:v>
                </c:pt>
                <c:pt idx="5">
                  <c:v>Retransmisiones de eventos no deportivos</c:v>
                </c:pt>
                <c:pt idx="6">
                  <c:v>Retransmisiones de los debates electorales</c:v>
                </c:pt>
              </c:strCache>
            </c:strRef>
          </c:cat>
          <c:val>
            <c:numRef>
              <c:f>'Gráfico 5'!$F$2:$F$8</c:f>
              <c:numCache>
                <c:formatCode>General</c:formatCode>
                <c:ptCount val="7"/>
                <c:pt idx="0">
                  <c:v>0.75</c:v>
                </c:pt>
                <c:pt idx="1">
                  <c:v>8.75</c:v>
                </c:pt>
                <c:pt idx="2">
                  <c:v>21.25</c:v>
                </c:pt>
                <c:pt idx="3">
                  <c:v>2.75</c:v>
                </c:pt>
                <c:pt idx="4">
                  <c:v>6.54</c:v>
                </c:pt>
                <c:pt idx="5">
                  <c:v>2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49-4097-9626-3DBCB996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6596320"/>
        <c:axId val="658561264"/>
      </c:barChart>
      <c:catAx>
        <c:axId val="66659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8561264"/>
        <c:crosses val="autoZero"/>
        <c:auto val="1"/>
        <c:lblAlgn val="ctr"/>
        <c:lblOffset val="100"/>
        <c:noMultiLvlLbl val="0"/>
      </c:catAx>
      <c:valAx>
        <c:axId val="6585612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66596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6'!$B$1</c:f>
              <c:strCache>
                <c:ptCount val="1"/>
                <c:pt idx="0">
                  <c:v>Audiencia en diferido (promedio)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'Gráfico 6'!$A$2:$A$4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6'!$B$2:$B$4</c:f>
              <c:numCache>
                <c:formatCode>General</c:formatCode>
                <c:ptCount val="3"/>
                <c:pt idx="0" formatCode="#,##0.0">
                  <c:v>85.03</c:v>
                </c:pt>
                <c:pt idx="1">
                  <c:v>68.959999999999994</c:v>
                </c:pt>
                <c:pt idx="2">
                  <c:v>70.08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D-4F73-AB3F-4382FD817BCC}"/>
            </c:ext>
          </c:extLst>
        </c:ser>
        <c:ser>
          <c:idx val="1"/>
          <c:order val="1"/>
          <c:tx>
            <c:strRef>
              <c:f>'Gráfico 6'!$C$1</c:f>
              <c:strCache>
                <c:ptCount val="1"/>
                <c:pt idx="0">
                  <c:v>Audiencia lineal (promedio)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'Gráfico 6'!$A$2:$A$4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6'!$C$2:$C$4</c:f>
              <c:numCache>
                <c:formatCode>#,##0.00</c:formatCode>
                <c:ptCount val="3"/>
                <c:pt idx="0">
                  <c:v>2898.88</c:v>
                </c:pt>
                <c:pt idx="1">
                  <c:v>452</c:v>
                </c:pt>
                <c:pt idx="2">
                  <c:v>1172.5999999999999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D-4F73-AB3F-4382FD81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394272"/>
        <c:axId val="652630976"/>
      </c:barChart>
      <c:lineChart>
        <c:grouping val="standard"/>
        <c:varyColors val="0"/>
        <c:ser>
          <c:idx val="2"/>
          <c:order val="2"/>
          <c:tx>
            <c:strRef>
              <c:f>'Gráfico 6'!$D$1</c:f>
              <c:strCache>
                <c:ptCount val="1"/>
                <c:pt idx="0">
                  <c:v>Aumento por diferido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222222222222243E-2"/>
                  <c:y val="-3.656764822205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D-4F73-AB3F-4382FD817BCC}"/>
                </c:ext>
              </c:extLst>
            </c:dLbl>
            <c:dLbl>
              <c:idx val="2"/>
              <c:layout>
                <c:manualLayout>
                  <c:x val="-0.10555555555555556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DD-4F73-AB3F-4382FD817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6'!$D$2:$D$4</c:f>
              <c:numCache>
                <c:formatCode>0.0%</c:formatCode>
                <c:ptCount val="3"/>
                <c:pt idx="0">
                  <c:v>2.9000000000000001E-2</c:v>
                </c:pt>
                <c:pt idx="1">
                  <c:v>3.9630999999999998</c:v>
                </c:pt>
                <c:pt idx="2">
                  <c:v>0.59530000000000005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D-4F73-AB3F-4382FD81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85472"/>
        <c:axId val="652631808"/>
      </c:lineChart>
      <c:catAx>
        <c:axId val="2273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2630976"/>
        <c:crosses val="autoZero"/>
        <c:auto val="1"/>
        <c:lblAlgn val="ctr"/>
        <c:lblOffset val="100"/>
        <c:noMultiLvlLbl val="0"/>
      </c:catAx>
      <c:valAx>
        <c:axId val="6526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27394272"/>
        <c:crosses val="autoZero"/>
        <c:crossBetween val="between"/>
      </c:valAx>
      <c:valAx>
        <c:axId val="65263180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227385472"/>
        <c:crosses val="max"/>
        <c:crossBetween val="between"/>
      </c:valAx>
      <c:catAx>
        <c:axId val="227385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263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7'!$B$1</c:f>
              <c:strCache>
                <c:ptCount val="1"/>
                <c:pt idx="0">
                  <c:v>Audiencia en diferido (promedio)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494853979482517E-3"/>
                  <c:y val="3.4858383015678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58-473C-B5C5-0FF61591C480}"/>
                </c:ext>
              </c:extLst>
            </c:dLbl>
            <c:dLbl>
              <c:idx val="1"/>
              <c:layout>
                <c:manualLayout>
                  <c:x val="-2.3494853979482517E-3"/>
                  <c:y val="3.4858383015677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58-473C-B5C5-0FF61591C480}"/>
                </c:ext>
              </c:extLst>
            </c:dLbl>
            <c:dLbl>
              <c:idx val="7"/>
              <c:layout>
                <c:manualLayout>
                  <c:x val="-9.3979415917930069E-3"/>
                  <c:y val="6.9716766031355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58-473C-B5C5-0FF61591C480}"/>
                </c:ext>
              </c:extLst>
            </c:dLbl>
            <c:dLbl>
              <c:idx val="10"/>
              <c:layout>
                <c:manualLayout>
                  <c:x val="-4.9890489930605082E-3"/>
                  <c:y val="6.9716766031356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58-473C-B5C5-0FF61591C4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7'!$A$2:$A$12</c:f>
              <c:strCache>
                <c:ptCount val="11"/>
                <c:pt idx="0">
                  <c:v>Retransmisiones de los debates electorales</c:v>
                </c:pt>
                <c:pt idx="1">
                  <c:v>Series españolas</c:v>
                </c:pt>
                <c:pt idx="2">
                  <c:v>Series extranjeras</c:v>
                </c:pt>
                <c:pt idx="3">
                  <c:v>Películas</c:v>
                </c:pt>
                <c:pt idx="4">
                  <c:v>Programas infantiles</c:v>
                </c:pt>
                <c:pt idx="5">
                  <c:v>Reality shows</c:v>
                </c:pt>
                <c:pt idx="6">
                  <c:v>Docu-realities</c:v>
                </c:pt>
                <c:pt idx="7">
                  <c:v>Talent shows</c:v>
                </c:pt>
                <c:pt idx="8">
                  <c:v>Programas de humor</c:v>
                </c:pt>
                <c:pt idx="9">
                  <c:v>Concursos</c:v>
                </c:pt>
                <c:pt idx="10">
                  <c:v>Magacines de entretenimiento</c:v>
                </c:pt>
              </c:strCache>
            </c:strRef>
          </c:cat>
          <c:val>
            <c:numRef>
              <c:f>'Gráfico 7'!$B$2:$B$12</c:f>
              <c:numCache>
                <c:formatCode>#,##0</c:formatCode>
                <c:ptCount val="11"/>
                <c:pt idx="0">
                  <c:v>85030</c:v>
                </c:pt>
                <c:pt idx="1">
                  <c:v>100310</c:v>
                </c:pt>
                <c:pt idx="2">
                  <c:v>67450</c:v>
                </c:pt>
                <c:pt idx="3">
                  <c:v>50490</c:v>
                </c:pt>
                <c:pt idx="4">
                  <c:v>40880</c:v>
                </c:pt>
                <c:pt idx="5">
                  <c:v>65770</c:v>
                </c:pt>
                <c:pt idx="6">
                  <c:v>71040</c:v>
                </c:pt>
                <c:pt idx="7">
                  <c:v>136520</c:v>
                </c:pt>
                <c:pt idx="8">
                  <c:v>43270</c:v>
                </c:pt>
                <c:pt idx="9">
                  <c:v>46340</c:v>
                </c:pt>
                <c:pt idx="10">
                  <c:v>55160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58-473C-B5C5-0FF61591C480}"/>
            </c:ext>
          </c:extLst>
        </c:ser>
        <c:ser>
          <c:idx val="1"/>
          <c:order val="1"/>
          <c:tx>
            <c:strRef>
              <c:f>'Gráfico 7'!$C$1</c:f>
              <c:strCache>
                <c:ptCount val="1"/>
                <c:pt idx="0">
                  <c:v>Audiencia lineal (promedio)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'Gráfico 7'!$A$2:$A$12</c:f>
              <c:strCache>
                <c:ptCount val="11"/>
                <c:pt idx="0">
                  <c:v>Retransmisiones de los debates electorales</c:v>
                </c:pt>
                <c:pt idx="1">
                  <c:v>Series españolas</c:v>
                </c:pt>
                <c:pt idx="2">
                  <c:v>Series extranjeras</c:v>
                </c:pt>
                <c:pt idx="3">
                  <c:v>Películas</c:v>
                </c:pt>
                <c:pt idx="4">
                  <c:v>Programas infantiles</c:v>
                </c:pt>
                <c:pt idx="5">
                  <c:v>Reality shows</c:v>
                </c:pt>
                <c:pt idx="6">
                  <c:v>Docu-realities</c:v>
                </c:pt>
                <c:pt idx="7">
                  <c:v>Talent shows</c:v>
                </c:pt>
                <c:pt idx="8">
                  <c:v>Programas de humor</c:v>
                </c:pt>
                <c:pt idx="9">
                  <c:v>Concursos</c:v>
                </c:pt>
                <c:pt idx="10">
                  <c:v>Magacines de entretenimiento</c:v>
                </c:pt>
              </c:strCache>
            </c:strRef>
          </c:cat>
          <c:val>
            <c:numRef>
              <c:f>'Gráfico 7'!$C$2:$C$12</c:f>
              <c:numCache>
                <c:formatCode>#,##0</c:formatCode>
                <c:ptCount val="11"/>
                <c:pt idx="0">
                  <c:v>2898880</c:v>
                </c:pt>
                <c:pt idx="1">
                  <c:v>903050</c:v>
                </c:pt>
                <c:pt idx="2">
                  <c:v>127130</c:v>
                </c:pt>
                <c:pt idx="3">
                  <c:v>555150</c:v>
                </c:pt>
                <c:pt idx="4">
                  <c:v>105900</c:v>
                </c:pt>
                <c:pt idx="5">
                  <c:v>1283170</c:v>
                </c:pt>
                <c:pt idx="6">
                  <c:v>855080</c:v>
                </c:pt>
                <c:pt idx="7">
                  <c:v>1389720</c:v>
                </c:pt>
                <c:pt idx="8">
                  <c:v>37400</c:v>
                </c:pt>
                <c:pt idx="9">
                  <c:v>1752340</c:v>
                </c:pt>
                <c:pt idx="10">
                  <c:v>1023800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58-473C-B5C5-0FF61591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576643567"/>
        <c:axId val="1595649055"/>
      </c:barChart>
      <c:catAx>
        <c:axId val="1576643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95649055"/>
        <c:crosses val="autoZero"/>
        <c:auto val="1"/>
        <c:lblAlgn val="ctr"/>
        <c:lblOffset val="100"/>
        <c:noMultiLvlLbl val="0"/>
      </c:catAx>
      <c:valAx>
        <c:axId val="1595649055"/>
        <c:scaling>
          <c:orientation val="minMax"/>
          <c:max val="3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76643567"/>
        <c:crosses val="autoZero"/>
        <c:crossBetween val="between"/>
        <c:majorUnit val="1000000"/>
        <c:minorUnit val="3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8'!$B$1</c:f>
              <c:strCache>
                <c:ptCount val="1"/>
                <c:pt idx="0">
                  <c:v>Vosdal (en %)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71-42EB-AFD3-03471D6B7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8'!$B$2:$B$4</c:f>
              <c:numCache>
                <c:formatCode>General</c:formatCode>
                <c:ptCount val="3"/>
                <c:pt idx="0">
                  <c:v>82.88</c:v>
                </c:pt>
                <c:pt idx="1">
                  <c:v>40.98</c:v>
                </c:pt>
                <c:pt idx="2">
                  <c:v>55.45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1-42EB-AFD3-03471D6B7894}"/>
            </c:ext>
          </c:extLst>
        </c:ser>
        <c:ser>
          <c:idx val="1"/>
          <c:order val="1"/>
          <c:tx>
            <c:strRef>
              <c:f>'Gráfico 8'!$C$1</c:f>
              <c:strCache>
                <c:ptCount val="1"/>
                <c:pt idx="0">
                  <c:v>Suma de los 7 días posteriores a la emisión (en %)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'Gráfico 8'!$A$2:$A$4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8'!$C$2:$C$4</c:f>
              <c:numCache>
                <c:formatCode>General</c:formatCode>
                <c:ptCount val="3"/>
                <c:pt idx="0">
                  <c:v>16.88</c:v>
                </c:pt>
                <c:pt idx="1">
                  <c:v>59.08</c:v>
                </c:pt>
                <c:pt idx="2">
                  <c:v>44.58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1-42EB-AFD3-03471D6B7894}"/>
            </c:ext>
          </c:extLst>
        </c:ser>
        <c:ser>
          <c:idx val="2"/>
          <c:order val="2"/>
          <c:tx>
            <c:strRef>
              <c:f>'Gráfico 8'!$D$1</c:f>
              <c:strCache>
                <c:ptCount val="1"/>
                <c:pt idx="0">
                  <c:v>Suma de los 3 primeros días posteriores a la emisión (en %)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cat>
            <c:strRef>
              <c:f>'Gráfico 8'!$A$2:$A$4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8'!$D$2:$D$4</c:f>
              <c:numCache>
                <c:formatCode>General</c:formatCode>
                <c:ptCount val="3"/>
                <c:pt idx="0">
                  <c:v>16</c:v>
                </c:pt>
                <c:pt idx="1">
                  <c:v>35.54</c:v>
                </c:pt>
                <c:pt idx="2">
                  <c:v>33.85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71-42EB-AFD3-03471D6B7894}"/>
            </c:ext>
          </c:extLst>
        </c:ser>
        <c:ser>
          <c:idx val="3"/>
          <c:order val="3"/>
          <c:tx>
            <c:strRef>
              <c:f>'Gráfico 8'!$E$1</c:f>
              <c:strCache>
                <c:ptCount val="1"/>
                <c:pt idx="0">
                  <c:v>Suma de los 4 últimos días posteriores a la emisión (en %)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'Gráfico 8'!$A$2:$A$4</c:f>
              <c:strCache>
                <c:ptCount val="3"/>
                <c:pt idx="0">
                  <c:v>Retransmisión de los debates electorales</c:v>
                </c:pt>
                <c:pt idx="1">
                  <c:v>Ficción</c:v>
                </c:pt>
                <c:pt idx="2">
                  <c:v>Entretenimiento</c:v>
                </c:pt>
              </c:strCache>
            </c:strRef>
          </c:cat>
          <c:val>
            <c:numRef>
              <c:f>'Gráfico 8'!$E$2:$E$4</c:f>
              <c:numCache>
                <c:formatCode>General</c:formatCode>
                <c:ptCount val="3"/>
                <c:pt idx="0">
                  <c:v>0.88</c:v>
                </c:pt>
                <c:pt idx="1">
                  <c:v>23.54</c:v>
                </c:pt>
                <c:pt idx="2">
                  <c:v>10.74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71-42EB-AFD3-03471D6B7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6581488"/>
        <c:axId val="658556688"/>
      </c:barChart>
      <c:catAx>
        <c:axId val="676581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58556688"/>
        <c:crosses val="autoZero"/>
        <c:auto val="1"/>
        <c:lblAlgn val="ctr"/>
        <c:lblOffset val="100"/>
        <c:noMultiLvlLbl val="0"/>
      </c:catAx>
      <c:valAx>
        <c:axId val="65855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67658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7</xdr:row>
      <xdr:rowOff>9525</xdr:rowOff>
    </xdr:from>
    <xdr:to>
      <xdr:col>5</xdr:col>
      <xdr:colOff>781050</xdr:colOff>
      <xdr:row>32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3D455D-A08F-459B-B019-23E6FD203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7</xdr:row>
      <xdr:rowOff>123825</xdr:rowOff>
    </xdr:from>
    <xdr:to>
      <xdr:col>5</xdr:col>
      <xdr:colOff>942974</xdr:colOff>
      <xdr:row>24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4B93E8-D7DF-4A7F-85CB-28D1D76A1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0</xdr:row>
      <xdr:rowOff>90486</xdr:rowOff>
    </xdr:from>
    <xdr:to>
      <xdr:col>9</xdr:col>
      <xdr:colOff>400049</xdr:colOff>
      <xdr:row>14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D00784-E37C-44E0-B838-2C113AED7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395287</xdr:colOff>
      <xdr:row>0</xdr:row>
      <xdr:rowOff>19050</xdr:rowOff>
    </xdr:from>
    <xdr:to>
      <xdr:col>9</xdr:col>
      <xdr:colOff>752475</xdr:colOff>
      <xdr:row>16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BE5FEB-56BA-4557-9C5D-E06720833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147635</xdr:colOff>
      <xdr:row>8</xdr:row>
      <xdr:rowOff>138111</xdr:rowOff>
    </xdr:from>
    <xdr:to>
      <xdr:col>6</xdr:col>
      <xdr:colOff>76199</xdr:colOff>
      <xdr:row>28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3293E5-8461-4FB5-A188-2F19DF261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123824</xdr:rowOff>
    </xdr:from>
    <xdr:to>
      <xdr:col>6</xdr:col>
      <xdr:colOff>9525</xdr:colOff>
      <xdr:row>22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9AB2F5-FE20-49BE-B671-F26EBD116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</xdr:colOff>
      <xdr:row>12</xdr:row>
      <xdr:rowOff>138111</xdr:rowOff>
    </xdr:from>
    <xdr:to>
      <xdr:col>7</xdr:col>
      <xdr:colOff>171450</xdr:colOff>
      <xdr:row>31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650235-EC86-4953-B18F-F61340103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119062</xdr:rowOff>
    </xdr:from>
    <xdr:to>
      <xdr:col>6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C2C87F-6198-423D-A9EE-1E84C5E1B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CAF7-C0ED-45F1-BAE0-D235D904F569}">
  <dimension ref="A1:AMI7"/>
  <sheetViews>
    <sheetView tabSelected="1" workbookViewId="0">
      <selection activeCell="E4" sqref="E4"/>
    </sheetView>
  </sheetViews>
  <sheetFormatPr baseColWidth="10" defaultRowHeight="15"/>
  <cols>
    <col min="1" max="1" width="22.5703125" style="1" customWidth="1"/>
    <col min="2" max="2" width="11.42578125" style="1" customWidth="1"/>
    <col min="3" max="3" width="9.7109375" style="1" customWidth="1"/>
    <col min="4" max="5" width="10.42578125" style="1" customWidth="1"/>
    <col min="6" max="6" width="18.85546875" style="1" customWidth="1"/>
    <col min="7" max="8" width="11.42578125" style="1" customWidth="1"/>
    <col min="9" max="9" width="21.7109375" style="1" customWidth="1"/>
    <col min="10" max="10" width="16.28515625" style="1" customWidth="1"/>
    <col min="11" max="11" width="12.28515625" style="1" customWidth="1"/>
    <col min="12" max="13" width="8.7109375" style="1" customWidth="1"/>
    <col min="14" max="16" width="7.5703125" style="1" customWidth="1"/>
    <col min="17" max="18" width="5.42578125" style="1" customWidth="1"/>
    <col min="19" max="1022" width="11.42578125" style="1" customWidth="1"/>
    <col min="1023" max="1023" width="12.5703125" style="1" customWidth="1"/>
    <col min="1024" max="16384" width="11.42578125" style="12"/>
  </cols>
  <sheetData>
    <row r="1" spans="1:6">
      <c r="A1" s="1" t="s">
        <v>47</v>
      </c>
      <c r="B1" s="1" t="s">
        <v>30</v>
      </c>
      <c r="C1" s="1" t="s">
        <v>29</v>
      </c>
    </row>
    <row r="2" spans="1:6">
      <c r="A2" s="1" t="s">
        <v>45</v>
      </c>
      <c r="B2" s="14">
        <v>1794</v>
      </c>
      <c r="C2" s="14">
        <v>37</v>
      </c>
      <c r="D2" s="14"/>
      <c r="F2" s="5"/>
    </row>
    <row r="3" spans="1:6">
      <c r="A3" s="1" t="s">
        <v>44</v>
      </c>
      <c r="B3" s="14">
        <v>7812</v>
      </c>
      <c r="C3" s="14">
        <v>250</v>
      </c>
      <c r="D3" s="14"/>
      <c r="F3" s="5"/>
    </row>
    <row r="4" spans="1:6">
      <c r="A4" s="1" t="s">
        <v>43</v>
      </c>
      <c r="B4" s="14">
        <v>11621</v>
      </c>
      <c r="C4" s="14">
        <v>362</v>
      </c>
      <c r="D4" s="14"/>
      <c r="F4" s="5"/>
    </row>
    <row r="5" spans="1:6">
      <c r="A5" s="1" t="s">
        <v>42</v>
      </c>
      <c r="B5" s="14">
        <v>1147.380964725</v>
      </c>
      <c r="C5" s="14">
        <v>10.111833138</v>
      </c>
      <c r="D5" s="14"/>
      <c r="F5" s="5"/>
    </row>
    <row r="6" spans="1:6">
      <c r="A6" s="1" t="s">
        <v>41</v>
      </c>
      <c r="B6" s="14">
        <v>817.03134639200005</v>
      </c>
      <c r="C6" s="14">
        <v>21.102162059000001</v>
      </c>
      <c r="D6" s="14"/>
      <c r="F6" s="5"/>
    </row>
    <row r="7" spans="1:6">
      <c r="B7" s="4"/>
      <c r="C7" s="3"/>
      <c r="F7" s="5"/>
    </row>
  </sheetData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A5D6-7273-4BC1-BAA2-B4D3095ED1B2}">
  <dimension ref="A1:AMI7"/>
  <sheetViews>
    <sheetView workbookViewId="0">
      <selection activeCell="J11" sqref="J11"/>
    </sheetView>
  </sheetViews>
  <sheetFormatPr baseColWidth="10" defaultRowHeight="15"/>
  <cols>
    <col min="1" max="1" width="22.5703125" style="1" customWidth="1"/>
    <col min="2" max="2" width="11.42578125" style="1" customWidth="1"/>
    <col min="3" max="3" width="9.7109375" style="1" customWidth="1"/>
    <col min="4" max="5" width="10.42578125" style="1" customWidth="1"/>
    <col min="6" max="6" width="10.140625" style="1" customWidth="1"/>
    <col min="7" max="8" width="11.42578125" style="1" customWidth="1"/>
    <col min="9" max="9" width="11.28515625" style="1" customWidth="1"/>
    <col min="10" max="10" width="16.28515625" style="1" customWidth="1"/>
    <col min="11" max="11" width="12.28515625" style="1" customWidth="1"/>
    <col min="12" max="13" width="8.7109375" style="1" customWidth="1"/>
    <col min="14" max="16" width="7.5703125" style="1" customWidth="1"/>
    <col min="17" max="18" width="5.42578125" style="1" customWidth="1"/>
    <col min="19" max="1022" width="11.42578125" style="1" customWidth="1"/>
    <col min="1023" max="1023" width="12.5703125" style="1" customWidth="1"/>
    <col min="1024" max="16384" width="11.42578125" style="12"/>
  </cols>
  <sheetData>
    <row r="1" spans="1:9">
      <c r="A1" s="1" t="s">
        <v>47</v>
      </c>
      <c r="B1" s="13" t="s">
        <v>46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>
      <c r="A2" s="1" t="s">
        <v>45</v>
      </c>
      <c r="B2" s="5">
        <v>0.51</v>
      </c>
      <c r="C2" s="5">
        <v>0.14000000000000001</v>
      </c>
      <c r="D2" s="5">
        <v>0.22</v>
      </c>
      <c r="E2" s="5">
        <v>0.11</v>
      </c>
      <c r="F2" s="5">
        <v>0</v>
      </c>
      <c r="G2" s="5">
        <v>0</v>
      </c>
      <c r="H2" s="5">
        <v>0</v>
      </c>
      <c r="I2" s="5">
        <v>0</v>
      </c>
    </row>
    <row r="3" spans="1:9">
      <c r="A3" s="1" t="s">
        <v>44</v>
      </c>
      <c r="B3" s="5">
        <v>0.77500000000000002</v>
      </c>
      <c r="C3" s="5">
        <v>0.192</v>
      </c>
      <c r="D3" s="5">
        <v>2.8000000000000001E-2</v>
      </c>
      <c r="E3" s="5">
        <v>0</v>
      </c>
      <c r="F3" s="5">
        <v>0</v>
      </c>
      <c r="G3" s="5">
        <v>0</v>
      </c>
      <c r="H3" s="5">
        <v>0</v>
      </c>
      <c r="I3" s="5">
        <v>0</v>
      </c>
    </row>
    <row r="4" spans="1:9">
      <c r="A4" s="1" t="s">
        <v>43</v>
      </c>
      <c r="B4" s="5">
        <v>0.82899999999999996</v>
      </c>
      <c r="C4" s="5">
        <v>9.5000000000000001E-2</v>
      </c>
      <c r="D4" s="5">
        <v>4.2999999999999997E-2</v>
      </c>
      <c r="E4" s="5">
        <v>4.0000000000000001E-3</v>
      </c>
      <c r="F4" s="5">
        <v>8.9999999999999993E-3</v>
      </c>
      <c r="G4" s="5">
        <v>1.2999999999999999E-2</v>
      </c>
      <c r="H4" s="5">
        <v>0</v>
      </c>
      <c r="I4" s="5">
        <v>0</v>
      </c>
    </row>
    <row r="5" spans="1:9">
      <c r="A5" s="1" t="s">
        <v>42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>
      <c r="A6" s="1" t="s">
        <v>41</v>
      </c>
      <c r="B6" s="5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>
      <c r="A7" s="1" t="s">
        <v>40</v>
      </c>
      <c r="B7" s="5">
        <f t="shared" ref="B7:I7" si="0">SUM(B2:B6)/5</f>
        <v>0.82279999999999998</v>
      </c>
      <c r="C7" s="5">
        <f t="shared" si="0"/>
        <v>8.5400000000000004E-2</v>
      </c>
      <c r="D7" s="5">
        <f t="shared" si="0"/>
        <v>5.8199999999999995E-2</v>
      </c>
      <c r="E7" s="5">
        <f t="shared" si="0"/>
        <v>2.2800000000000001E-2</v>
      </c>
      <c r="F7" s="5">
        <f t="shared" si="0"/>
        <v>1.8E-3</v>
      </c>
      <c r="G7" s="5">
        <f t="shared" si="0"/>
        <v>2.5999999999999999E-3</v>
      </c>
      <c r="H7" s="5">
        <f t="shared" si="0"/>
        <v>0</v>
      </c>
      <c r="I7" s="5">
        <f t="shared" si="0"/>
        <v>0</v>
      </c>
    </row>
  </sheetData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A571-BEA2-4DCC-BB94-C0963C38BCE0}">
  <dimension ref="A1:E8"/>
  <sheetViews>
    <sheetView topLeftCell="B1" workbookViewId="0">
      <selection activeCell="H21" sqref="H21"/>
    </sheetView>
  </sheetViews>
  <sheetFormatPr baseColWidth="10" defaultRowHeight="15"/>
  <cols>
    <col min="1" max="1" width="22.7109375" customWidth="1"/>
  </cols>
  <sheetData>
    <row r="1" spans="1:5">
      <c r="A1" t="s">
        <v>11</v>
      </c>
      <c r="B1" t="s">
        <v>29</v>
      </c>
    </row>
    <row r="2" spans="1:5">
      <c r="A2" t="s">
        <v>17</v>
      </c>
      <c r="B2" s="15">
        <v>57330</v>
      </c>
      <c r="C2" s="7"/>
      <c r="D2" s="7"/>
      <c r="E2" s="7"/>
    </row>
    <row r="3" spans="1:5">
      <c r="A3" t="s">
        <v>18</v>
      </c>
      <c r="B3" s="15">
        <v>85030</v>
      </c>
      <c r="C3" s="7"/>
      <c r="D3" s="8"/>
      <c r="E3" s="7"/>
    </row>
    <row r="4" spans="1:5">
      <c r="A4" t="s">
        <v>12</v>
      </c>
      <c r="B4" s="15">
        <v>40270</v>
      </c>
      <c r="C4" s="7"/>
      <c r="D4" s="7"/>
      <c r="E4" s="7"/>
    </row>
    <row r="5" spans="1:5">
      <c r="A5" t="s">
        <v>13</v>
      </c>
      <c r="B5" s="15">
        <v>84410</v>
      </c>
      <c r="C5" s="7"/>
      <c r="D5" s="7"/>
      <c r="E5" s="7"/>
    </row>
    <row r="6" spans="1:5">
      <c r="A6" t="s">
        <v>16</v>
      </c>
      <c r="B6" s="15">
        <v>52940</v>
      </c>
      <c r="C6" s="7"/>
      <c r="D6" s="7"/>
      <c r="E6" s="7"/>
    </row>
    <row r="7" spans="1:5">
      <c r="A7" t="s">
        <v>15</v>
      </c>
      <c r="B7" s="15">
        <v>36810</v>
      </c>
      <c r="C7" s="7"/>
      <c r="D7" s="7"/>
      <c r="E7" s="7"/>
    </row>
    <row r="8" spans="1:5">
      <c r="A8" t="s">
        <v>14</v>
      </c>
      <c r="B8" s="15">
        <v>59250</v>
      </c>
      <c r="C8" s="7"/>
      <c r="D8" s="7"/>
      <c r="E8" s="7"/>
    </row>
  </sheetData>
  <sortState ref="A2:E8">
    <sortCondition descending="1" ref="C2:C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1674-00CA-4ACC-A96C-B0478B8B321B}">
  <dimension ref="A1:C8"/>
  <sheetViews>
    <sheetView topLeftCell="B1" workbookViewId="0">
      <selection activeCell="C12" sqref="C12"/>
    </sheetView>
  </sheetViews>
  <sheetFormatPr baseColWidth="10" defaultRowHeight="15"/>
  <cols>
    <col min="1" max="1" width="22.7109375" customWidth="1"/>
  </cols>
  <sheetData>
    <row r="1" spans="1:3">
      <c r="A1" t="s">
        <v>11</v>
      </c>
      <c r="B1" t="s">
        <v>29</v>
      </c>
      <c r="C1" t="s">
        <v>30</v>
      </c>
    </row>
    <row r="2" spans="1:3">
      <c r="A2" t="s">
        <v>17</v>
      </c>
      <c r="B2" s="10">
        <v>1.41859239408808E-2</v>
      </c>
      <c r="C2" s="10">
        <v>0.98601250164688004</v>
      </c>
    </row>
    <row r="3" spans="1:3">
      <c r="A3" t="s">
        <v>18</v>
      </c>
      <c r="B3" s="10">
        <v>2.9332017882768499E-2</v>
      </c>
      <c r="C3" s="10">
        <v>0.97150383222014103</v>
      </c>
    </row>
    <row r="4" spans="1:3">
      <c r="A4" t="s">
        <v>12</v>
      </c>
      <c r="B4" s="10">
        <v>2.33276177676854E-2</v>
      </c>
      <c r="C4" s="10">
        <v>0.97720415499136704</v>
      </c>
    </row>
    <row r="5" spans="1:3">
      <c r="A5" t="s">
        <v>13</v>
      </c>
      <c r="B5" s="10">
        <v>5.99847923876662E-2</v>
      </c>
      <c r="C5" s="10">
        <v>0.943409761330115</v>
      </c>
    </row>
    <row r="6" spans="1:3">
      <c r="A6" t="s">
        <v>16</v>
      </c>
      <c r="B6" s="10">
        <v>0.107272395696136</v>
      </c>
      <c r="C6" s="10">
        <v>0.90312013907951305</v>
      </c>
    </row>
    <row r="7" spans="1:3">
      <c r="A7" t="s">
        <v>15</v>
      </c>
      <c r="B7" s="10">
        <v>8.13696449887263E-2</v>
      </c>
      <c r="C7" s="10">
        <v>0.92475316339254698</v>
      </c>
    </row>
    <row r="8" spans="1:3">
      <c r="A8" t="s">
        <v>14</v>
      </c>
      <c r="B8" s="10">
        <v>0.13454289477269599</v>
      </c>
      <c r="C8" s="10">
        <v>0.88141224506134497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6A4E-92D0-47EC-A811-91F58ADA44DC}">
  <dimension ref="A1:F8"/>
  <sheetViews>
    <sheetView workbookViewId="0">
      <selection activeCell="J17" sqref="J17"/>
    </sheetView>
  </sheetViews>
  <sheetFormatPr baseColWidth="10" defaultRowHeight="15"/>
  <cols>
    <col min="1" max="1" width="22.7109375" customWidth="1"/>
  </cols>
  <sheetData>
    <row r="1" spans="1:6">
      <c r="A1" t="s">
        <v>11</v>
      </c>
      <c r="C1" t="s">
        <v>35</v>
      </c>
      <c r="D1" t="s">
        <v>31</v>
      </c>
      <c r="E1" t="s">
        <v>32</v>
      </c>
      <c r="F1" t="s">
        <v>33</v>
      </c>
    </row>
    <row r="2" spans="1:6">
      <c r="A2" t="s">
        <v>12</v>
      </c>
      <c r="B2" t="s">
        <v>28</v>
      </c>
      <c r="C2">
        <v>97.55</v>
      </c>
      <c r="D2">
        <v>2.33</v>
      </c>
      <c r="E2">
        <v>1.58</v>
      </c>
      <c r="F2">
        <v>0.75</v>
      </c>
    </row>
    <row r="3" spans="1:6">
      <c r="A3" t="s">
        <v>13</v>
      </c>
      <c r="B3" t="s">
        <v>28</v>
      </c>
      <c r="C3">
        <v>66.44</v>
      </c>
      <c r="D3">
        <v>33.44</v>
      </c>
      <c r="E3">
        <v>24.69</v>
      </c>
      <c r="F3">
        <v>8.75</v>
      </c>
    </row>
    <row r="4" spans="1:6">
      <c r="A4" t="s">
        <v>14</v>
      </c>
      <c r="B4" t="s">
        <v>28</v>
      </c>
      <c r="C4">
        <v>51.75</v>
      </c>
      <c r="D4">
        <v>48</v>
      </c>
      <c r="E4">
        <v>26.75</v>
      </c>
      <c r="F4">
        <v>21.25</v>
      </c>
    </row>
    <row r="5" spans="1:6">
      <c r="A5" t="s">
        <v>15</v>
      </c>
      <c r="B5" t="s">
        <v>28</v>
      </c>
      <c r="C5">
        <v>82.97</v>
      </c>
      <c r="D5">
        <v>16.690000000000001</v>
      </c>
      <c r="E5">
        <v>13.94</v>
      </c>
      <c r="F5">
        <v>2.75</v>
      </c>
    </row>
    <row r="6" spans="1:6">
      <c r="A6" t="s">
        <v>16</v>
      </c>
      <c r="B6" t="s">
        <v>28</v>
      </c>
      <c r="C6">
        <v>79.209999999999994</v>
      </c>
      <c r="D6">
        <v>20.56</v>
      </c>
      <c r="E6">
        <v>14.01</v>
      </c>
      <c r="F6">
        <v>6.54</v>
      </c>
    </row>
    <row r="7" spans="1:6">
      <c r="A7" t="s">
        <v>17</v>
      </c>
      <c r="B7" t="s">
        <v>28</v>
      </c>
      <c r="C7">
        <v>55</v>
      </c>
      <c r="D7">
        <v>44.33</v>
      </c>
      <c r="E7">
        <v>42.33</v>
      </c>
      <c r="F7">
        <v>2</v>
      </c>
    </row>
    <row r="8" spans="1:6">
      <c r="A8" t="s">
        <v>18</v>
      </c>
      <c r="B8" t="s">
        <v>28</v>
      </c>
      <c r="C8">
        <v>82.88</v>
      </c>
      <c r="D8">
        <v>16.88</v>
      </c>
      <c r="E8">
        <v>16</v>
      </c>
      <c r="F8">
        <v>0.88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8B6E-8918-4AA8-8D4D-0D50F88DF87B}">
  <dimension ref="A1:E4"/>
  <sheetViews>
    <sheetView workbookViewId="0">
      <selection activeCell="I7" sqref="I7"/>
    </sheetView>
  </sheetViews>
  <sheetFormatPr baseColWidth="10" defaultRowHeight="15"/>
  <sheetData>
    <row r="1" spans="1:5">
      <c r="A1" t="s">
        <v>8</v>
      </c>
      <c r="B1" t="s">
        <v>36</v>
      </c>
      <c r="C1" t="s">
        <v>37</v>
      </c>
      <c r="D1" t="s">
        <v>0</v>
      </c>
    </row>
    <row r="2" spans="1:5">
      <c r="A2" t="s">
        <v>38</v>
      </c>
      <c r="B2" s="9">
        <v>85.03</v>
      </c>
      <c r="C2" s="7">
        <v>2898.88</v>
      </c>
      <c r="D2" s="11">
        <v>2.9000000000000001E-2</v>
      </c>
      <c r="E2" s="7"/>
    </row>
    <row r="3" spans="1:5">
      <c r="A3" t="s">
        <v>9</v>
      </c>
      <c r="B3">
        <v>68.959999999999994</v>
      </c>
      <c r="C3" s="7">
        <v>452</v>
      </c>
      <c r="D3" s="11">
        <v>3.9630999999999998</v>
      </c>
    </row>
    <row r="4" spans="1:5">
      <c r="A4" t="s">
        <v>10</v>
      </c>
      <c r="B4">
        <v>70.08</v>
      </c>
      <c r="C4" s="7">
        <v>1172.5999999999999</v>
      </c>
      <c r="D4" s="11">
        <v>0.59530000000000005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7C00-9774-470E-80AC-8800C4FAB63D}">
  <dimension ref="A1:C12"/>
  <sheetViews>
    <sheetView topLeftCell="A13" workbookViewId="0">
      <selection activeCell="J30" sqref="J30"/>
    </sheetView>
  </sheetViews>
  <sheetFormatPr baseColWidth="10" defaultRowHeight="15"/>
  <sheetData>
    <row r="1" spans="1:3">
      <c r="A1" t="s">
        <v>11</v>
      </c>
      <c r="B1" t="s">
        <v>36</v>
      </c>
      <c r="C1" t="s">
        <v>37</v>
      </c>
    </row>
    <row r="2" spans="1:3">
      <c r="A2" t="s">
        <v>18</v>
      </c>
      <c r="B2" s="15">
        <v>85030</v>
      </c>
      <c r="C2" s="15">
        <v>2898880</v>
      </c>
    </row>
    <row r="3" spans="1:3">
      <c r="A3" t="s">
        <v>19</v>
      </c>
      <c r="B3" s="15">
        <v>100310</v>
      </c>
      <c r="C3" s="15">
        <v>903050</v>
      </c>
    </row>
    <row r="4" spans="1:3">
      <c r="A4" t="s">
        <v>20</v>
      </c>
      <c r="B4" s="15">
        <v>67450</v>
      </c>
      <c r="C4" s="15">
        <v>127130</v>
      </c>
    </row>
    <row r="5" spans="1:3">
      <c r="A5" t="s">
        <v>21</v>
      </c>
      <c r="B5" s="15">
        <v>50490</v>
      </c>
      <c r="C5" s="15">
        <v>555150</v>
      </c>
    </row>
    <row r="6" spans="1:3">
      <c r="A6" t="s">
        <v>22</v>
      </c>
      <c r="B6" s="15">
        <v>40880</v>
      </c>
      <c r="C6" s="15">
        <v>105900</v>
      </c>
    </row>
    <row r="7" spans="1:3">
      <c r="A7" t="s">
        <v>23</v>
      </c>
      <c r="B7" s="15">
        <v>65770</v>
      </c>
      <c r="C7" s="15">
        <v>1283170</v>
      </c>
    </row>
    <row r="8" spans="1:3">
      <c r="A8" t="s">
        <v>39</v>
      </c>
      <c r="B8" s="15">
        <v>71040</v>
      </c>
      <c r="C8" s="15">
        <v>855080</v>
      </c>
    </row>
    <row r="9" spans="1:3">
      <c r="A9" t="s">
        <v>24</v>
      </c>
      <c r="B9" s="15">
        <v>136520</v>
      </c>
      <c r="C9" s="15">
        <v>1389720</v>
      </c>
    </row>
    <row r="10" spans="1:3">
      <c r="A10" t="s">
        <v>25</v>
      </c>
      <c r="B10" s="15">
        <v>43270</v>
      </c>
      <c r="C10" s="15">
        <v>37400</v>
      </c>
    </row>
    <row r="11" spans="1:3">
      <c r="A11" t="s">
        <v>26</v>
      </c>
      <c r="B11" s="15">
        <v>46340</v>
      </c>
      <c r="C11" s="15">
        <v>1752340</v>
      </c>
    </row>
    <row r="12" spans="1:3">
      <c r="A12" t="s">
        <v>27</v>
      </c>
      <c r="B12" s="15">
        <v>55160</v>
      </c>
      <c r="C12" s="15">
        <v>1023800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6B77-1906-4C50-BD7F-D915D015974D}">
  <dimension ref="A1:E4"/>
  <sheetViews>
    <sheetView workbookViewId="0">
      <selection activeCell="J7" sqref="J7"/>
    </sheetView>
  </sheetViews>
  <sheetFormatPr baseColWidth="10" defaultRowHeight="15"/>
  <sheetData>
    <row r="1" spans="1:5">
      <c r="A1" t="s">
        <v>8</v>
      </c>
      <c r="B1" t="s">
        <v>34</v>
      </c>
      <c r="C1" t="s">
        <v>31</v>
      </c>
      <c r="D1" t="s">
        <v>32</v>
      </c>
      <c r="E1" t="s">
        <v>33</v>
      </c>
    </row>
    <row r="2" spans="1:5">
      <c r="A2" t="s">
        <v>38</v>
      </c>
      <c r="B2">
        <v>82.88</v>
      </c>
      <c r="C2">
        <v>16.88</v>
      </c>
      <c r="D2">
        <v>16</v>
      </c>
      <c r="E2">
        <v>0.88</v>
      </c>
    </row>
    <row r="3" spans="1:5">
      <c r="A3" t="s">
        <v>9</v>
      </c>
      <c r="B3">
        <v>40.98</v>
      </c>
      <c r="C3">
        <v>59.08</v>
      </c>
      <c r="D3">
        <v>35.54</v>
      </c>
      <c r="E3">
        <v>23.54</v>
      </c>
    </row>
    <row r="4" spans="1:5">
      <c r="A4" t="s">
        <v>10</v>
      </c>
      <c r="B4">
        <v>55.45</v>
      </c>
      <c r="C4">
        <v>44.58</v>
      </c>
      <c r="D4">
        <v>33.85</v>
      </c>
      <c r="E4">
        <v>10.74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2019-10-09T19:15:02Z</dcterms:created>
  <dcterms:modified xsi:type="dcterms:W3CDTF">2019-10-09T19:27:33Z</dcterms:modified>
</cp:coreProperties>
</file>