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slopezosagarcia/Desktop/nodos y redes/"/>
    </mc:Choice>
  </mc:AlternateContent>
  <xr:revisionPtr revIDLastSave="0" documentId="13_ncr:1_{F15E2F17-07F4-C94E-A3D2-A372BD41F80D}" xr6:coauthVersionLast="36" xr6:coauthVersionMax="36" xr10:uidLastSave="{00000000-0000-0000-0000-000000000000}"/>
  <bookViews>
    <workbookView xWindow="80" yWindow="460" windowWidth="25500" windowHeight="14260" firstSheet="8" activeTab="15" xr2:uid="{1EFA835A-0DCC-5745-8BEC-04E3C420CB5F}"/>
  </bookViews>
  <sheets>
    <sheet name="Hearst" sheetId="2" r:id="rId1"/>
    <sheet name="Grupo joly" sheetId="1" r:id="rId2"/>
    <sheet name="Grupo intereconomía" sheetId="3" r:id="rId3"/>
    <sheet name="Prensa ibérica" sheetId="4" r:id="rId4"/>
    <sheet name="Grupo Zeta" sheetId="5" r:id="rId5"/>
    <sheet name="Grupo Godó" sheetId="6" r:id="rId6"/>
    <sheet name="Mediaset" sheetId="7" r:id="rId7"/>
    <sheet name="atresmedia" sheetId="8" r:id="rId8"/>
    <sheet name="grupo planeta" sheetId="9" r:id="rId9"/>
    <sheet name="grupo cope" sheetId="10" r:id="rId10"/>
    <sheet name="Unidad Editorial" sheetId="11" r:id="rId11"/>
    <sheet name="grupo vocento" sheetId="12" r:id="rId12"/>
    <sheet name="grupo prisa" sheetId="13" r:id="rId13"/>
    <sheet name="grupo henneo" sheetId="17" r:id="rId14"/>
    <sheet name="todos los grupos" sheetId="14" r:id="rId15"/>
    <sheet name="todos los grupos 2" sheetId="16" r:id="rId16"/>
    <sheet name="todos los grupos 3" sheetId="15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4" l="1"/>
  <c r="E11" i="17"/>
  <c r="D11" i="17"/>
  <c r="C11" i="17"/>
  <c r="B11" i="17"/>
  <c r="E40" i="13" l="1"/>
  <c r="D40" i="13"/>
  <c r="C40" i="13"/>
  <c r="B40" i="13"/>
  <c r="E32" i="12" l="1"/>
  <c r="D32" i="12"/>
  <c r="C32" i="12"/>
  <c r="B32" i="12"/>
  <c r="E23" i="11"/>
  <c r="D23" i="11"/>
  <c r="C23" i="11"/>
  <c r="B23" i="11"/>
  <c r="E8" i="10"/>
  <c r="D8" i="10"/>
  <c r="C8" i="10"/>
  <c r="B8" i="10"/>
  <c r="E19" i="9"/>
  <c r="D19" i="9"/>
  <c r="C19" i="9"/>
  <c r="B19" i="9"/>
  <c r="E16" i="8" l="1"/>
  <c r="D16" i="8"/>
  <c r="C16" i="8"/>
  <c r="B16" i="8"/>
  <c r="E15" i="7" l="1"/>
  <c r="D15" i="7"/>
  <c r="C15" i="7"/>
  <c r="B15" i="7"/>
  <c r="E11" i="6" l="1"/>
  <c r="D11" i="6"/>
  <c r="C11" i="6"/>
  <c r="B11" i="6"/>
  <c r="E27" i="5" l="1"/>
  <c r="D27" i="5"/>
  <c r="C27" i="5"/>
  <c r="B27" i="5"/>
  <c r="E30" i="4" l="1"/>
  <c r="D30" i="4"/>
  <c r="C30" i="4"/>
  <c r="B30" i="4"/>
  <c r="E10" i="3" l="1"/>
  <c r="D10" i="3"/>
  <c r="C10" i="3"/>
  <c r="B10" i="3"/>
  <c r="E25" i="2"/>
  <c r="D25" i="2"/>
  <c r="C25" i="2"/>
  <c r="B25" i="2"/>
  <c r="E14" i="1"/>
  <c r="D14" i="1"/>
  <c r="C14" i="1"/>
  <c r="B14" i="1"/>
</calcChain>
</file>

<file path=xl/sharedStrings.xml><?xml version="1.0" encoding="utf-8"?>
<sst xmlns="http://schemas.openxmlformats.org/spreadsheetml/2006/main" count="449" uniqueCount="290">
  <si>
    <t>Medio</t>
  </si>
  <si>
    <t>Tráfico de búsquedas orgánicas</t>
  </si>
  <si>
    <t>backlinks</t>
  </si>
  <si>
    <t>Dominios de referencia</t>
  </si>
  <si>
    <t>Palabras clave en top 100</t>
  </si>
  <si>
    <t>Análisis de medios</t>
  </si>
  <si>
    <t>Datos totales de Grupo Joly</t>
  </si>
  <si>
    <t>vuelosbaratos.es</t>
  </si>
  <si>
    <t>concuchilloytenedor.es</t>
  </si>
  <si>
    <t>Abaco</t>
  </si>
  <si>
    <t>Astrología</t>
  </si>
  <si>
    <t>Audi</t>
  </si>
  <si>
    <t>Bodybell Beauty Experience</t>
  </si>
  <si>
    <t>Dia</t>
  </si>
  <si>
    <t>Diez Minutos Pasatiempos</t>
  </si>
  <si>
    <t>Endesa</t>
  </si>
  <si>
    <t>El Tenedor Restaurant Week</t>
  </si>
  <si>
    <t>Grada Blanca</t>
  </si>
  <si>
    <t>Guia Repsol</t>
  </si>
  <si>
    <t>Guía de Terrazas de Leroy Merlin</t>
  </si>
  <si>
    <t>H10</t>
  </si>
  <si>
    <t>Hala Madrid</t>
  </si>
  <si>
    <t>Hala Madrid Junior</t>
  </si>
  <si>
    <t>Horóscopo</t>
  </si>
  <si>
    <t>MATE Magazine</t>
  </si>
  <si>
    <t>Mercedes-Benz magazine</t>
  </si>
  <si>
    <t>Paradores</t>
  </si>
  <si>
    <t>Pulso Agrario</t>
  </si>
  <si>
    <t>Secretos de Belleza</t>
  </si>
  <si>
    <t>Turismo Francia</t>
  </si>
  <si>
    <t>Unique</t>
  </si>
  <si>
    <t>caranddriver.es</t>
  </si>
  <si>
    <t>micasarevista.com</t>
  </si>
  <si>
    <t>cosmopolitan.com/es/</t>
  </si>
  <si>
    <t>crecerfeliz.es</t>
  </si>
  <si>
    <t>diezminutos.es</t>
  </si>
  <si>
    <t>egorevista.es</t>
  </si>
  <si>
    <t>elle.com/es/</t>
  </si>
  <si>
    <t>elledecor.com/es/</t>
  </si>
  <si>
    <t>diariodealmeria.es</t>
  </si>
  <si>
    <t>malagahoy.es</t>
  </si>
  <si>
    <t>granadahoy.com</t>
  </si>
  <si>
    <t>huelvainformacion.es</t>
  </si>
  <si>
    <t>eldiadecordoba.es</t>
  </si>
  <si>
    <t>europasur.es</t>
  </si>
  <si>
    <t>diariodejerez.es</t>
  </si>
  <si>
    <t>diariodesevilla.es</t>
  </si>
  <si>
    <t>diariodecadiz.es</t>
  </si>
  <si>
    <t>Cocina Diez No tiene versión online</t>
  </si>
  <si>
    <t>De viajesEsta vinculada con la web elle</t>
  </si>
  <si>
    <t>Elle Gourmet Esta vinculada con la web elle</t>
  </si>
  <si>
    <t>emprendedores.es</t>
  </si>
  <si>
    <t>esquire.com/es/</t>
  </si>
  <si>
    <t>fotogramas.es</t>
  </si>
  <si>
    <t>harpersbazaar.com/es/</t>
  </si>
  <si>
    <t>Nuevo estilo dentro de micasarevista.com</t>
  </si>
  <si>
    <t>quemedices.es</t>
  </si>
  <si>
    <t>quo.es</t>
  </si>
  <si>
    <t>Supertele vinculada con la web diezminutos.es</t>
  </si>
  <si>
    <t>Telenovela vinculada con la web diezminutos.es</t>
  </si>
  <si>
    <t>TP vinculada con la web diezminutos.es</t>
  </si>
  <si>
    <t>Datos totales de Grupo Hearst</t>
  </si>
  <si>
    <t>Revistas de Hearst sin contenido online</t>
  </si>
  <si>
    <t>Esplendido.net</t>
  </si>
  <si>
    <t>Datos totales de Grupo Intereconomía</t>
  </si>
  <si>
    <t>Radio Intereconomía (integrado en la web interecnomia.com)</t>
  </si>
  <si>
    <t>radiointer.es</t>
  </si>
  <si>
    <t>intereconomia.tv</t>
  </si>
  <si>
    <t>gaceta.es</t>
  </si>
  <si>
    <t>intereconomia.com</t>
  </si>
  <si>
    <t>Puntopelota (integrado en la web interecnomia.com)</t>
  </si>
  <si>
    <t>laprovincia.es</t>
  </si>
  <si>
    <t>lne.es</t>
  </si>
  <si>
    <t>levante-emv.com</t>
  </si>
  <si>
    <t>informacion.es</t>
  </si>
  <si>
    <t>farodevigo.es</t>
  </si>
  <si>
    <t>laopiniondemurcia.es</t>
  </si>
  <si>
    <t>laopiniondezamora.es</t>
  </si>
  <si>
    <t>diariodeibiza.es</t>
  </si>
  <si>
    <t>diariodemallorca.es</t>
  </si>
  <si>
    <t>diaridegirona.cat</t>
  </si>
  <si>
    <t>laopiniondemalaga.es</t>
  </si>
  <si>
    <t>laopinion.es</t>
  </si>
  <si>
    <t>laopinioncoruna.es</t>
  </si>
  <si>
    <t>superdeporte.es</t>
  </si>
  <si>
    <t>regio7.cat</t>
  </si>
  <si>
    <t>emporda.info</t>
  </si>
  <si>
    <t>urbanvlc.com</t>
  </si>
  <si>
    <t>mallorcazeitung.es</t>
  </si>
  <si>
    <t>magazinefa.com</t>
  </si>
  <si>
    <t>compramejor.es</t>
  </si>
  <si>
    <t>iberempleos.es</t>
  </si>
  <si>
    <t>tucasa.com</t>
  </si>
  <si>
    <t>premios-cine.com (Premios Goya y Premios Cine)</t>
  </si>
  <si>
    <t>laloterianavidad.com</t>
  </si>
  <si>
    <t>informaciontv.es</t>
  </si>
  <si>
    <t>levantetv.es</t>
  </si>
  <si>
    <t>la977.com</t>
  </si>
  <si>
    <t>Datos totales de Grupo Prensa ibérica</t>
  </si>
  <si>
    <t>elperiodico.com</t>
  </si>
  <si>
    <t>sport.es</t>
  </si>
  <si>
    <t>elperiodicomediterraneo.com</t>
  </si>
  <si>
    <t>elperiodicodearagon.com</t>
  </si>
  <si>
    <t>diariocordoba.com</t>
  </si>
  <si>
    <t>elperiodicoextremadura.com</t>
  </si>
  <si>
    <t xml:space="preserve"> diariolagrada.com</t>
  </si>
  <si>
    <t>lacronicabadajoz.com</t>
  </si>
  <si>
    <t>woman.es</t>
  </si>
  <si>
    <t>revistacuore.com</t>
  </si>
  <si>
    <t>revistarumore.com</t>
  </si>
  <si>
    <t>revistaviajar.es</t>
  </si>
  <si>
    <t>stilo.es</t>
  </si>
  <si>
    <t>primeralinea.es</t>
  </si>
  <si>
    <t>autohebdosport.es</t>
  </si>
  <si>
    <t>portmagazine.es</t>
  </si>
  <si>
    <t>digitalcamera.es</t>
  </si>
  <si>
    <t>kidszeta.com (incluye cartoon network, Disney Channel y Neox Kiz)</t>
  </si>
  <si>
    <t>codigonuevo.com</t>
  </si>
  <si>
    <t>Motor zeta (depende de elperiodico.com)</t>
  </si>
  <si>
    <t>La grada atlético (depende de diariolagrada.com)</t>
  </si>
  <si>
    <t>redaragon.com</t>
  </si>
  <si>
    <t>Zeta Media Lab (depende de un canal de Youtube)</t>
  </si>
  <si>
    <t>zetakiosko.com</t>
  </si>
  <si>
    <t>Datos totales de Grupo Zeta</t>
  </si>
  <si>
    <t>lavanguardia.com</t>
  </si>
  <si>
    <t>mundodeportivo.com</t>
  </si>
  <si>
    <t>magazinedigital.com</t>
  </si>
  <si>
    <t>rac1.cat</t>
  </si>
  <si>
    <t>rac105.cat</t>
  </si>
  <si>
    <t>8tv.cat</t>
  </si>
  <si>
    <t>veranda.tv</t>
  </si>
  <si>
    <t>yaencontre.com</t>
  </si>
  <si>
    <t>Datos totales de Grupo Godó</t>
  </si>
  <si>
    <t>telecinco.es</t>
  </si>
  <si>
    <t>cuatro.com</t>
  </si>
  <si>
    <t>divinity.es</t>
  </si>
  <si>
    <t>factoriadeficcion.com</t>
  </si>
  <si>
    <t>energytv.es</t>
  </si>
  <si>
    <t>bemad.es</t>
  </si>
  <si>
    <t>boing.es</t>
  </si>
  <si>
    <t>cincomas.com</t>
  </si>
  <si>
    <t>mitele.es</t>
  </si>
  <si>
    <t>mtmad.es</t>
  </si>
  <si>
    <t>radioset.es</t>
  </si>
  <si>
    <t>Telecinco cinema se encuadra dentro de la web telecinco.es</t>
  </si>
  <si>
    <t>antena3.com</t>
  </si>
  <si>
    <t>lasexta.com</t>
  </si>
  <si>
    <t>neox (incluido en la url atresmedia.com)</t>
  </si>
  <si>
    <t>nova (incluido en la url atresmedia.com)</t>
  </si>
  <si>
    <t>Mega (incluido en la url atresmedia.com)</t>
  </si>
  <si>
    <t>atreseries (incluido en la url atresmedia.com)</t>
  </si>
  <si>
    <t>ondacero.es</t>
  </si>
  <si>
    <t>europafm.com</t>
  </si>
  <si>
    <t>melodia-fm.com</t>
  </si>
  <si>
    <t>verte (incluido en la url antena3.com)</t>
  </si>
  <si>
    <t>atresplayer.com</t>
  </si>
  <si>
    <t>neoxkidz (incluido en la url atresmedia.com)</t>
  </si>
  <si>
    <t>flooxer (incluido en la url antena3.com)</t>
  </si>
  <si>
    <t>Datos totales de Grupo Mediaset</t>
  </si>
  <si>
    <t>Datos totales de Grupo Atresmedia</t>
  </si>
  <si>
    <t>larazon.es</t>
  </si>
  <si>
    <t>lonelyplanet.es</t>
  </si>
  <si>
    <t>revistainteriores.es</t>
  </si>
  <si>
    <t>revistaenigmas.com</t>
  </si>
  <si>
    <t>revistaañocero.com</t>
  </si>
  <si>
    <t>historiadeiberiavieja.com</t>
  </si>
  <si>
    <t>objetivobienestar.com</t>
  </si>
  <si>
    <t>cadena100.es</t>
  </si>
  <si>
    <t>cope.es</t>
  </si>
  <si>
    <t>megastar.fm</t>
  </si>
  <si>
    <t>trecetv.es</t>
  </si>
  <si>
    <t>rockfm.fm</t>
  </si>
  <si>
    <t>Datos totales de Grupo planeta</t>
  </si>
  <si>
    <t>Datos totales de Grupo Cope</t>
  </si>
  <si>
    <t>elmundo.es</t>
  </si>
  <si>
    <t>Otras webs de Unidad Editorial</t>
  </si>
  <si>
    <t>marca.com</t>
  </si>
  <si>
    <t>expansion.com</t>
  </si>
  <si>
    <t>diariomedico.com</t>
  </si>
  <si>
    <t>correofarmaceutico.com</t>
  </si>
  <si>
    <t>estadiodeportivo.com</t>
  </si>
  <si>
    <t>telva.com</t>
  </si>
  <si>
    <t>yo dona dento de la web elmundo.es</t>
  </si>
  <si>
    <t>marcamotor.com</t>
  </si>
  <si>
    <t>actualidad economica dentro de expansion.com</t>
  </si>
  <si>
    <t>la luna de metropoli dentro de elmundo.es</t>
  </si>
  <si>
    <t>fuera de serie dentro de expansion.com</t>
  </si>
  <si>
    <t>radio marca dentro de marca.com</t>
  </si>
  <si>
    <t>es.ign.com</t>
  </si>
  <si>
    <t>esferalibros.com</t>
  </si>
  <si>
    <t>dmedicina dentro de cuidateplus.marca.com</t>
  </si>
  <si>
    <t>globaliza.com</t>
  </si>
  <si>
    <t>logintegral.com</t>
  </si>
  <si>
    <t>ippok.com</t>
  </si>
  <si>
    <t>marcaapuestas.es</t>
  </si>
  <si>
    <t>Datos totales de Grupo Unidad Editorial</t>
  </si>
  <si>
    <t>abc.es</t>
  </si>
  <si>
    <t>elcorreo.com</t>
  </si>
  <si>
    <t>eldiariomontanes.es</t>
  </si>
  <si>
    <t>laverdad.es</t>
  </si>
  <si>
    <t>ideal.es</t>
  </si>
  <si>
    <t>hoy.es</t>
  </si>
  <si>
    <t>diariosur.es</t>
  </si>
  <si>
    <t>larioja.com</t>
  </si>
  <si>
    <t>elnortedecastilla.es</t>
  </si>
  <si>
    <t>elcomercio.es</t>
  </si>
  <si>
    <t>lasprovincias.es</t>
  </si>
  <si>
    <t>lavozdigital.es</t>
  </si>
  <si>
    <t>colpisa.com</t>
  </si>
  <si>
    <t>xlsemanal.com</t>
  </si>
  <si>
    <t>mujerhoy.com</t>
  </si>
  <si>
    <t>finanzas.com</t>
  </si>
  <si>
    <t>Codigounico.com</t>
  </si>
  <si>
    <t>pisos.com</t>
  </si>
  <si>
    <t>autocasion.com</t>
  </si>
  <si>
    <t>infoempleo.com</t>
  </si>
  <si>
    <t>avanzaentucarrera.com</t>
  </si>
  <si>
    <t>oferplan.com</t>
  </si>
  <si>
    <t>localdigitalkit.com</t>
  </si>
  <si>
    <t>guapabox.com</t>
  </si>
  <si>
    <t>pidecita.com</t>
  </si>
  <si>
    <t>bookitit.com</t>
  </si>
  <si>
    <t>eslang.es</t>
  </si>
  <si>
    <t>diariovasco.com</t>
  </si>
  <si>
    <t>hoycorazon.com redirecciona a mujerhoy</t>
  </si>
  <si>
    <t>Datos totales de Grupo Vocento</t>
  </si>
  <si>
    <t>elpais.com</t>
  </si>
  <si>
    <t>as.com</t>
  </si>
  <si>
    <t>cinco días (en la raíz de elpais.com)</t>
  </si>
  <si>
    <t>motor (en la raíz de elpais.com)</t>
  </si>
  <si>
    <t>retina (en la raíz de elpais.com)</t>
  </si>
  <si>
    <t>meristation (en la raíz de as.com)</t>
  </si>
  <si>
    <t>huffingtonpost.es</t>
  </si>
  <si>
    <t>adnradio.cl</t>
  </si>
  <si>
    <t>cadenaser.com</t>
  </si>
  <si>
    <t>caracol.com.co</t>
  </si>
  <si>
    <t>continental.com.ar</t>
  </si>
  <si>
    <t>radiopanama.com.pa</t>
  </si>
  <si>
    <t>wdeportes.com</t>
  </si>
  <si>
    <t>wradio.com.co</t>
  </si>
  <si>
    <t>los40.com</t>
  </si>
  <si>
    <t>40 classic (en la raíz de los40.com)</t>
  </si>
  <si>
    <t>cadenadial.com</t>
  </si>
  <si>
    <t>concierto.cl</t>
  </si>
  <si>
    <t>corazon.cl</t>
  </si>
  <si>
    <t>fmdos.cl</t>
  </si>
  <si>
    <t>futuro.cl</t>
  </si>
  <si>
    <t>maxima.fm</t>
  </si>
  <si>
    <t>oxigeno.fm</t>
  </si>
  <si>
    <t>pudahuel.cl</t>
  </si>
  <si>
    <t>qhuboradio.com</t>
  </si>
  <si>
    <t>radioacktiva.com</t>
  </si>
  <si>
    <t>radioactiva.cl</t>
  </si>
  <si>
    <t>radioimagina.cl</t>
  </si>
  <si>
    <t>radiole.com</t>
  </si>
  <si>
    <t>rockandpop.cl</t>
  </si>
  <si>
    <t>tropicanafm.com</t>
  </si>
  <si>
    <t>besame.fm</t>
  </si>
  <si>
    <t>kebuena.com.mx</t>
  </si>
  <si>
    <t>planetevents.es</t>
  </si>
  <si>
    <t>toyoutome.es</t>
  </si>
  <si>
    <t>Datos totales de Grupo Prisa</t>
  </si>
  <si>
    <t>caracol1260.com</t>
  </si>
  <si>
    <t>radiounochile.cl</t>
  </si>
  <si>
    <t>Grupo Unidad Editorial</t>
  </si>
  <si>
    <t>Grupo Prisa</t>
  </si>
  <si>
    <t>Grupo Vocento</t>
  </si>
  <si>
    <t>Grupo Cope</t>
  </si>
  <si>
    <t>Grupo Planeta</t>
  </si>
  <si>
    <t>Grupo Atresmedia</t>
  </si>
  <si>
    <t>Grupo Mediaset</t>
  </si>
  <si>
    <t>Grupo Godó</t>
  </si>
  <si>
    <t>Grupo Zeta</t>
  </si>
  <si>
    <t>Grupo Prensa ibérica</t>
  </si>
  <si>
    <t>Grupo Intereconomía</t>
  </si>
  <si>
    <t>Grupo Hearst</t>
  </si>
  <si>
    <t>Grupo Joly</t>
  </si>
  <si>
    <t>Número de webs</t>
  </si>
  <si>
    <t>Grupo Henneo</t>
  </si>
  <si>
    <t>heraldo.es</t>
  </si>
  <si>
    <t>20minutos.es</t>
  </si>
  <si>
    <t>lainformacion.com</t>
  </si>
  <si>
    <t>diariodelaltoaragon.es</t>
  </si>
  <si>
    <t>herlado tv bebe de heraldo.es</t>
  </si>
  <si>
    <t>huesca tv bebe de radiohuesca.com</t>
  </si>
  <si>
    <t>radiohuesca.com</t>
  </si>
  <si>
    <t>radio zaragoza bebe de cadenaser.com</t>
  </si>
  <si>
    <t>Datos totales de Grupo Henneo</t>
  </si>
  <si>
    <t>Grupo Imagina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</si>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</sst>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rgb="FFFFFFFF"/>
      <name val="Arial"/>
      <family val="2"/>
    </font>
    <font>
      <sz val="16"/>
      <color rgb="FF666666"/>
      <name val="Arial"/>
      <family val="2"/>
    </font>
    <font>
      <sz val="14"/>
      <color rgb="FFFFFFFF"/>
      <name val="Arial"/>
      <family val="2"/>
    </font>
    <font>
      <b/>
      <sz val="10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3" fontId="1" fillId="0" borderId="0" xfId="0" applyNumberFormat="1" applyFont="1"/>
    <xf numFmtId="0" fontId="4" fillId="0" borderId="0" xfId="0" applyFont="1"/>
    <xf numFmtId="0" fontId="5" fillId="0" borderId="0" xfId="1"/>
    <xf numFmtId="0" fontId="6" fillId="0" borderId="0" xfId="0" applyFont="1"/>
    <xf numFmtId="0" fontId="8" fillId="0" borderId="0" xfId="0" applyFont="1"/>
    <xf numFmtId="0" fontId="7" fillId="0" borderId="0" xfId="0" applyFont="1"/>
    <xf numFmtId="0" fontId="0" fillId="0" borderId="0" xfId="0" applyFont="1"/>
    <xf numFmtId="0" fontId="9" fillId="0" borderId="0" xfId="0" applyFont="1"/>
    <xf numFmtId="3" fontId="10" fillId="0" borderId="0" xfId="0" applyNumberFormat="1" applyFont="1"/>
    <xf numFmtId="3" fontId="11" fillId="0" borderId="1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0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grupos'!$B$2</c:f>
              <c:strCache>
                <c:ptCount val="1"/>
                <c:pt idx="0">
                  <c:v>Tráfico de búsquedas orgánicas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grupos'!$A$3:$A$16</c:f>
              <c:strCache>
                <c:ptCount val="14"/>
                <c:pt idx="0">
                  <c:v>Grupo Prisa</c:v>
                </c:pt>
                <c:pt idx="1">
                  <c:v>Grupo Vocento</c:v>
                </c:pt>
                <c:pt idx="2">
                  <c:v>Grupo Unidad Editorial</c:v>
                </c:pt>
                <c:pt idx="3">
                  <c:v>Grupo Cope</c:v>
                </c:pt>
                <c:pt idx="4">
                  <c:v>Grupo Planeta</c:v>
                </c:pt>
                <c:pt idx="5">
                  <c:v>Grupo Atresmedia</c:v>
                </c:pt>
                <c:pt idx="6">
                  <c:v>Grupo Mediaset</c:v>
                </c:pt>
                <c:pt idx="7">
                  <c:v>Grupo Godó</c:v>
                </c:pt>
                <c:pt idx="8">
                  <c:v>Grupo Zeta</c:v>
                </c:pt>
                <c:pt idx="9">
                  <c:v>Grupo Prensa ibérica</c:v>
                </c:pt>
                <c:pt idx="10">
                  <c:v>Grupo Intereconomía</c:v>
                </c:pt>
                <c:pt idx="11">
                  <c:v>Grupo Hearst</c:v>
                </c:pt>
                <c:pt idx="12">
                  <c:v>Grupo Joly</c:v>
                </c:pt>
                <c:pt idx="13">
                  <c:v>Grupo Henneo</c:v>
                </c:pt>
              </c:strCache>
            </c:strRef>
          </c:cat>
          <c:val>
            <c:numRef>
              <c:f>'todos los grupos'!$B$3:$B$16</c:f>
              <c:numCache>
                <c:formatCode>#,##0</c:formatCode>
                <c:ptCount val="14"/>
                <c:pt idx="0">
                  <c:v>73232777</c:v>
                </c:pt>
                <c:pt idx="1">
                  <c:v>47399825</c:v>
                </c:pt>
                <c:pt idx="2">
                  <c:v>75845830</c:v>
                </c:pt>
                <c:pt idx="3">
                  <c:v>1634100</c:v>
                </c:pt>
                <c:pt idx="4">
                  <c:v>13979900</c:v>
                </c:pt>
                <c:pt idx="5">
                  <c:v>12008500</c:v>
                </c:pt>
                <c:pt idx="6">
                  <c:v>17501200</c:v>
                </c:pt>
                <c:pt idx="7">
                  <c:v>28210396</c:v>
                </c:pt>
                <c:pt idx="8">
                  <c:v>17690088</c:v>
                </c:pt>
                <c:pt idx="9">
                  <c:v>14704800</c:v>
                </c:pt>
                <c:pt idx="10">
                  <c:v>621001</c:v>
                </c:pt>
                <c:pt idx="11">
                  <c:v>9768700</c:v>
                </c:pt>
                <c:pt idx="12">
                  <c:v>2321500</c:v>
                </c:pt>
                <c:pt idx="13">
                  <c:v>14976300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0-9F49-A4E1-E8AF51B99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5387007"/>
        <c:axId val="1569949791"/>
      </c:barChart>
      <c:catAx>
        <c:axId val="157538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9949791"/>
        <c:crosses val="autoZero"/>
        <c:auto val="1"/>
        <c:lblAlgn val="ctr"/>
        <c:lblOffset val="100"/>
        <c:noMultiLvlLbl val="0"/>
      </c:catAx>
      <c:valAx>
        <c:axId val="156994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538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 2'!$B$1:$B$2</c:f>
              <c:strCache>
                <c:ptCount val="2"/>
                <c:pt idx="0">
                  <c:v>Análisis de medios</c:v>
                </c:pt>
                <c:pt idx="1">
                  <c:v>Número de webs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 2'!$A$4:$A$17</c:f>
              <c:strCache>
                <c:ptCount val="14"/>
                <c:pt idx="0">
                  <c:v>Grupo Prisa</c:v>
                </c:pt>
                <c:pt idx="1">
                  <c:v>Grupo Vocento</c:v>
                </c:pt>
                <c:pt idx="2">
                  <c:v>Grupo Unidad Editorial</c:v>
                </c:pt>
                <c:pt idx="3">
                  <c:v>Grupo Cope</c:v>
                </c:pt>
                <c:pt idx="4">
                  <c:v>Grupo Planeta</c:v>
                </c:pt>
                <c:pt idx="5">
                  <c:v>Grupo Atresmedia</c:v>
                </c:pt>
                <c:pt idx="6">
                  <c:v>Grupo Mediaset</c:v>
                </c:pt>
                <c:pt idx="7">
                  <c:v>Grupo Godó</c:v>
                </c:pt>
                <c:pt idx="8">
                  <c:v>Grupo Zeta</c:v>
                </c:pt>
                <c:pt idx="9">
                  <c:v>Grupo Prensa ibérica</c:v>
                </c:pt>
                <c:pt idx="10">
                  <c:v>Grupo Intereconomía</c:v>
                </c:pt>
                <c:pt idx="11">
                  <c:v>Grupo Hearst</c:v>
                </c:pt>
                <c:pt idx="12">
                  <c:v>Grupo Joly</c:v>
                </c:pt>
                <c:pt idx="13">
                  <c:v>Grupo Henneo</c:v>
                </c:pt>
              </c:strCache>
            </c:strRef>
          </c:cat>
          <c:val>
            <c:numRef>
              <c:f>'todos los grupos 2'!$B$4:$B$17</c:f>
              <c:numCache>
                <c:formatCode>#,##0</c:formatCode>
                <c:ptCount val="14"/>
                <c:pt idx="0">
                  <c:v>36</c:v>
                </c:pt>
                <c:pt idx="1">
                  <c:v>28</c:v>
                </c:pt>
                <c:pt idx="2">
                  <c:v>14</c:v>
                </c:pt>
                <c:pt idx="3">
                  <c:v>5</c:v>
                </c:pt>
                <c:pt idx="4">
                  <c:v>12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20</c:v>
                </c:pt>
                <c:pt idx="9">
                  <c:v>26</c:v>
                </c:pt>
                <c:pt idx="10">
                  <c:v>5</c:v>
                </c:pt>
                <c:pt idx="11">
                  <c:v>18</c:v>
                </c:pt>
                <c:pt idx="12">
                  <c:v>11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6-A34E-BE68-A47988553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9229919"/>
        <c:axId val="2108810815"/>
      </c:barChart>
      <c:catAx>
        <c:axId val="2109229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810815"/>
        <c:crosses val="autoZero"/>
        <c:auto val="1"/>
        <c:lblAlgn val="ctr"/>
        <c:lblOffset val="100"/>
        <c:noMultiLvlLbl val="0"/>
      </c:catAx>
      <c:valAx>
        <c:axId val="210881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9229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 2'!$B$1:$B$2</c:f>
              <c:strCache>
                <c:ptCount val="2"/>
                <c:pt idx="0">
                  <c:v>Análisis de medios</c:v>
                </c:pt>
                <c:pt idx="1">
                  <c:v>Número de webs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 2'!$A$3:$A$17</c:f>
              <c:strCache>
                <c:ptCount val="15"/>
                <c:pt idx="0">
                  <c:v>Grupo Imagina</c:v>
                </c:pt>
                <c:pt idx="1">
                  <c:v>Grupo Prisa</c:v>
                </c:pt>
                <c:pt idx="2">
                  <c:v>Grupo Vocento</c:v>
                </c:pt>
                <c:pt idx="3">
                  <c:v>Grupo Unidad Editorial</c:v>
                </c:pt>
                <c:pt idx="4">
                  <c:v>Grupo Cope</c:v>
                </c:pt>
                <c:pt idx="5">
                  <c:v>Grupo Planeta</c:v>
                </c:pt>
                <c:pt idx="6">
                  <c:v>Grupo Atresmedia</c:v>
                </c:pt>
                <c:pt idx="7">
                  <c:v>Grupo Mediaset</c:v>
                </c:pt>
                <c:pt idx="8">
                  <c:v>Grupo Godó</c:v>
                </c:pt>
                <c:pt idx="9">
                  <c:v>Grupo Zeta</c:v>
                </c:pt>
                <c:pt idx="10">
                  <c:v>Grupo Prensa ibérica</c:v>
                </c:pt>
                <c:pt idx="11">
                  <c:v>Grupo Intereconomía</c:v>
                </c:pt>
                <c:pt idx="12">
                  <c:v>Grupo Hearst</c:v>
                </c:pt>
                <c:pt idx="13">
                  <c:v>Grupo Joly</c:v>
                </c:pt>
                <c:pt idx="14">
                  <c:v>Grupo Henneo</c:v>
                </c:pt>
              </c:strCache>
            </c:strRef>
          </c:cat>
          <c:val>
            <c:numRef>
              <c:f>'todos los grupos 2'!$B$3:$B$17</c:f>
              <c:numCache>
                <c:formatCode>#,##0</c:formatCode>
                <c:ptCount val="15"/>
                <c:pt idx="0" formatCode="General">
                  <c:v>0</c:v>
                </c:pt>
                <c:pt idx="1">
                  <c:v>36</c:v>
                </c:pt>
                <c:pt idx="2">
                  <c:v>28</c:v>
                </c:pt>
                <c:pt idx="3">
                  <c:v>14</c:v>
                </c:pt>
                <c:pt idx="4">
                  <c:v>5</c:v>
                </c:pt>
                <c:pt idx="5">
                  <c:v>12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20</c:v>
                </c:pt>
                <c:pt idx="10">
                  <c:v>26</c:v>
                </c:pt>
                <c:pt idx="11">
                  <c:v>5</c:v>
                </c:pt>
                <c:pt idx="12">
                  <c:v>18</c:v>
                </c:pt>
                <c:pt idx="13">
                  <c:v>11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A-FA44-B96D-FEF4CB5A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0157135"/>
        <c:axId val="930158815"/>
      </c:barChart>
      <c:catAx>
        <c:axId val="930157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0158815"/>
        <c:crosses val="autoZero"/>
        <c:auto val="1"/>
        <c:lblAlgn val="ctr"/>
        <c:lblOffset val="100"/>
        <c:noMultiLvlLbl val="0"/>
      </c:catAx>
      <c:valAx>
        <c:axId val="930158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015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 3'!$B$2</c:f>
              <c:strCache>
                <c:ptCount val="1"/>
                <c:pt idx="0">
                  <c:v>backlinks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 3'!$A$3:$A$16</c:f>
              <c:strCache>
                <c:ptCount val="14"/>
                <c:pt idx="0">
                  <c:v>Grupo Prisa</c:v>
                </c:pt>
                <c:pt idx="1">
                  <c:v>Grupo Vocento</c:v>
                </c:pt>
                <c:pt idx="2">
                  <c:v>Grupo Unidad Editorial</c:v>
                </c:pt>
                <c:pt idx="3">
                  <c:v>Grupo Cope</c:v>
                </c:pt>
                <c:pt idx="4">
                  <c:v>Grupo Planeta</c:v>
                </c:pt>
                <c:pt idx="5">
                  <c:v>Grupo Atresmedia</c:v>
                </c:pt>
                <c:pt idx="6">
                  <c:v>Grupo Mediaset</c:v>
                </c:pt>
                <c:pt idx="7">
                  <c:v>Grupo Godó</c:v>
                </c:pt>
                <c:pt idx="8">
                  <c:v>Grupo Zeta</c:v>
                </c:pt>
                <c:pt idx="9">
                  <c:v>Grupo Prensa ibérica</c:v>
                </c:pt>
                <c:pt idx="10">
                  <c:v>Grupo Intereconomía</c:v>
                </c:pt>
                <c:pt idx="11">
                  <c:v>Grupo Hearst</c:v>
                </c:pt>
                <c:pt idx="12">
                  <c:v>Grupo Joly</c:v>
                </c:pt>
                <c:pt idx="13">
                  <c:v>Grupo Henneo</c:v>
                </c:pt>
              </c:strCache>
            </c:strRef>
          </c:cat>
          <c:val>
            <c:numRef>
              <c:f>'todos los grupos 3'!$B$3:$B$16</c:f>
              <c:numCache>
                <c:formatCode>#,##0</c:formatCode>
                <c:ptCount val="14"/>
                <c:pt idx="0">
                  <c:v>463419000</c:v>
                </c:pt>
                <c:pt idx="1">
                  <c:v>172014609</c:v>
                </c:pt>
                <c:pt idx="2">
                  <c:v>179958700</c:v>
                </c:pt>
                <c:pt idx="3">
                  <c:v>4197000</c:v>
                </c:pt>
                <c:pt idx="4">
                  <c:v>59501400</c:v>
                </c:pt>
                <c:pt idx="5">
                  <c:v>62123000</c:v>
                </c:pt>
                <c:pt idx="6">
                  <c:v>14717200</c:v>
                </c:pt>
                <c:pt idx="7">
                  <c:v>30925402</c:v>
                </c:pt>
                <c:pt idx="8">
                  <c:v>72539522</c:v>
                </c:pt>
                <c:pt idx="9">
                  <c:v>122658100</c:v>
                </c:pt>
                <c:pt idx="10">
                  <c:v>3345337</c:v>
                </c:pt>
                <c:pt idx="11">
                  <c:v>36062000</c:v>
                </c:pt>
                <c:pt idx="12">
                  <c:v>32503000</c:v>
                </c:pt>
                <c:pt idx="13">
                  <c:v>57303000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C-4846-B123-4DFB6081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7860383"/>
        <c:axId val="1617862079"/>
      </c:barChart>
      <c:catAx>
        <c:axId val="1617860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862079"/>
        <c:crosses val="autoZero"/>
        <c:auto val="1"/>
        <c:lblAlgn val="ctr"/>
        <c:lblOffset val="100"/>
        <c:noMultiLvlLbl val="0"/>
      </c:catAx>
      <c:valAx>
        <c:axId val="1617862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86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 3'!$B$18</c:f>
              <c:strCache>
                <c:ptCount val="1"/>
                <c:pt idx="0">
                  <c:v>Dominios de referencia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 3'!$A$19:$A$32</c:f>
              <c:strCache>
                <c:ptCount val="14"/>
                <c:pt idx="0">
                  <c:v>Grupo Prisa</c:v>
                </c:pt>
                <c:pt idx="1">
                  <c:v>Grupo Vocento</c:v>
                </c:pt>
                <c:pt idx="2">
                  <c:v>Grupo Unidad Editorial</c:v>
                </c:pt>
                <c:pt idx="3">
                  <c:v>Grupo Cope</c:v>
                </c:pt>
                <c:pt idx="4">
                  <c:v>Grupo Planeta</c:v>
                </c:pt>
                <c:pt idx="5">
                  <c:v>Grupo Atresmedia</c:v>
                </c:pt>
                <c:pt idx="6">
                  <c:v>Grupo Mediaset</c:v>
                </c:pt>
                <c:pt idx="7">
                  <c:v>Grupo Godó</c:v>
                </c:pt>
                <c:pt idx="8">
                  <c:v>Grupo Zeta</c:v>
                </c:pt>
                <c:pt idx="9">
                  <c:v>Grupo Prensa ibérica</c:v>
                </c:pt>
                <c:pt idx="10">
                  <c:v>Grupo Intereconomía</c:v>
                </c:pt>
                <c:pt idx="11">
                  <c:v>Grupo Hearst</c:v>
                </c:pt>
                <c:pt idx="12">
                  <c:v>Grupo Joly</c:v>
                </c:pt>
                <c:pt idx="13">
                  <c:v>Grupo Henneo</c:v>
                </c:pt>
              </c:strCache>
            </c:strRef>
          </c:cat>
          <c:val>
            <c:numRef>
              <c:f>'todos los grupos 3'!$B$19:$B$32</c:f>
              <c:numCache>
                <c:formatCode>#,##0</c:formatCode>
                <c:ptCount val="14"/>
                <c:pt idx="0">
                  <c:v>253833</c:v>
                </c:pt>
                <c:pt idx="1">
                  <c:v>225685</c:v>
                </c:pt>
                <c:pt idx="2">
                  <c:v>250392</c:v>
                </c:pt>
                <c:pt idx="3">
                  <c:v>13974</c:v>
                </c:pt>
                <c:pt idx="4">
                  <c:v>76746</c:v>
                </c:pt>
                <c:pt idx="5">
                  <c:v>59755</c:v>
                </c:pt>
                <c:pt idx="6">
                  <c:v>36426</c:v>
                </c:pt>
                <c:pt idx="7">
                  <c:v>70665</c:v>
                </c:pt>
                <c:pt idx="8">
                  <c:v>65328</c:v>
                </c:pt>
                <c:pt idx="9">
                  <c:v>85215</c:v>
                </c:pt>
                <c:pt idx="10">
                  <c:v>9645</c:v>
                </c:pt>
                <c:pt idx="11">
                  <c:v>203430</c:v>
                </c:pt>
                <c:pt idx="12">
                  <c:v>27673</c:v>
                </c:pt>
                <c:pt idx="13">
                  <c:v>97300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D-6948-88EF-0928F7A4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6838079"/>
        <c:axId val="1616839775"/>
      </c:barChart>
      <c:catAx>
        <c:axId val="1616838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6839775"/>
        <c:crosses val="autoZero"/>
        <c:auto val="1"/>
        <c:lblAlgn val="ctr"/>
        <c:lblOffset val="100"/>
        <c:noMultiLvlLbl val="0"/>
      </c:catAx>
      <c:valAx>
        <c:axId val="1616839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683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'todos los grupos 3'!$B$35</c:f>
              <c:strCache>
                <c:ptCount val="1"/>
                <c:pt idx="0">
                  <c:v>Palabras clave en top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'todos los grupos 3'!$A$36:$A$49</c:f>
              <c:strCache>
                <c:ptCount val="14"/>
                <c:pt idx="0">
                  <c:v>Grupo Prisa</c:v>
                </c:pt>
                <c:pt idx="1">
                  <c:v>Grupo Vocento</c:v>
                </c:pt>
                <c:pt idx="2">
                  <c:v>Grupo Unidad Editorial</c:v>
                </c:pt>
                <c:pt idx="3">
                  <c:v>Grupo Cope</c:v>
                </c:pt>
                <c:pt idx="4">
                  <c:v>Grupo Planeta</c:v>
                </c:pt>
                <c:pt idx="5">
                  <c:v>Grupo Atresmedia</c:v>
                </c:pt>
                <c:pt idx="6">
                  <c:v>Grupo Mediaset</c:v>
                </c:pt>
                <c:pt idx="7">
                  <c:v>Grupo Godó</c:v>
                </c:pt>
                <c:pt idx="8">
                  <c:v>Grupo Zeta</c:v>
                </c:pt>
                <c:pt idx="9">
                  <c:v>Grupo Prensa ibérica</c:v>
                </c:pt>
                <c:pt idx="10">
                  <c:v>Grupo Intereconomía</c:v>
                </c:pt>
                <c:pt idx="11">
                  <c:v>Grupo Hearst</c:v>
                </c:pt>
                <c:pt idx="12">
                  <c:v>Grupo Joly</c:v>
                </c:pt>
                <c:pt idx="13">
                  <c:v>Grupo Henneo</c:v>
                </c:pt>
              </c:strCache>
            </c:strRef>
          </c:cat>
          <c:val>
            <c:numRef>
              <c:f>'todos los grupos 3'!$B$36:$B$49</c:f>
              <c:numCache>
                <c:formatCode>#,##0</c:formatCode>
                <c:ptCount val="14"/>
                <c:pt idx="0">
                  <c:v>4597245</c:v>
                </c:pt>
                <c:pt idx="1">
                  <c:v>6053870</c:v>
                </c:pt>
                <c:pt idx="2">
                  <c:v>3751382</c:v>
                </c:pt>
                <c:pt idx="3">
                  <c:v>209004</c:v>
                </c:pt>
                <c:pt idx="4">
                  <c:v>1633663</c:v>
                </c:pt>
                <c:pt idx="5">
                  <c:v>1285606</c:v>
                </c:pt>
                <c:pt idx="6">
                  <c:v>573243</c:v>
                </c:pt>
                <c:pt idx="7">
                  <c:v>2076073</c:v>
                </c:pt>
                <c:pt idx="8">
                  <c:v>1834341</c:v>
                </c:pt>
                <c:pt idx="9">
                  <c:v>2744215</c:v>
                </c:pt>
                <c:pt idx="10">
                  <c:v>131350</c:v>
                </c:pt>
                <c:pt idx="11">
                  <c:v>1211603</c:v>
                </c:pt>
                <c:pt idx="12">
                  <c:v>667721</c:v>
                </c:pt>
                <c:pt idx="13">
                  <c:v>2249848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B-BD48-85B3-3F0A2A78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502495"/>
        <c:axId val="1614735839"/>
      </c:barChart>
      <c:catAx>
        <c:axId val="1629502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4735839"/>
        <c:crosses val="autoZero"/>
        <c:auto val="1"/>
        <c:lblAlgn val="ctr"/>
        <c:lblOffset val="100"/>
        <c:noMultiLvlLbl val="0"/>
      </c:catAx>
      <c:valAx>
        <c:axId val="161473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950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1</xdr:row>
      <xdr:rowOff>114300</xdr:rowOff>
    </xdr:to>
    <xdr:pic>
      <xdr:nvPicPr>
        <xdr:cNvPr id="2" name="Imagen 1" descr="/var/folders/d7/_1ny6nlx66v3xypx0ck5gvym0000gn/T/com.microsoft.Excel/WebArchiveCopyPasteTempFiles/close.png">
          <a:extLst>
            <a:ext uri="{FF2B5EF4-FFF2-40B4-BE49-F238E27FC236}">
              <a16:creationId xmlns:a16="http://schemas.microsoft.com/office/drawing/2014/main" id="{DA3F3AC5-EC5D-9F44-B276-158E4983E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3" name="Imagen 2" descr="/var/folders/d7/_1ny6nlx66v3xypx0ck5gvym0000gn/T/com.microsoft.Excel/WebArchiveCopyPasteTempFiles/close.png">
          <a:extLst>
            <a:ext uri="{FF2B5EF4-FFF2-40B4-BE49-F238E27FC236}">
              <a16:creationId xmlns:a16="http://schemas.microsoft.com/office/drawing/2014/main" id="{B00C75BD-DF0F-F842-9A07-321734B7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3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12700</xdr:colOff>
      <xdr:row>14</xdr:row>
      <xdr:rowOff>12700</xdr:rowOff>
    </xdr:to>
    <xdr:pic>
      <xdr:nvPicPr>
        <xdr:cNvPr id="2" name="Imagen 1" descr="/var/folders/d7/_1ny6nlx66v3xypx0ck5gvym0000gn/T/com.microsoft.Excel/WebArchiveCopyPasteTempFiles/pixelcontabilizacion.gifctl?r=https%3A%2F%2Fwww.marca.com%2Ftiramillas.html&amp;s=marca&amp;d=HqwpqgO7ncMQVN-5kZY">
          <a:extLst>
            <a:ext uri="{FF2B5EF4-FFF2-40B4-BE49-F238E27FC236}">
              <a16:creationId xmlns:a16="http://schemas.microsoft.com/office/drawing/2014/main" id="{75B50800-3058-BE4C-9ADB-F707CE5F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0" y="2921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2133600</xdr:colOff>
      <xdr:row>18</xdr:row>
      <xdr:rowOff>120650</xdr:rowOff>
    </xdr:from>
    <xdr:to>
      <xdr:col>4</xdr:col>
      <xdr:colOff>1473200</xdr:colOff>
      <xdr:row>44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418BAE-546D-9749-9928-170ABFF2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6</xdr:row>
      <xdr:rowOff>18534</xdr:rowOff>
    </xdr:from>
    <xdr:to>
      <xdr:col>13</xdr:col>
      <xdr:colOff>228829</xdr:colOff>
      <xdr:row>29</xdr:row>
      <xdr:rowOff>11441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5FFDD5-C2EF-F945-B0DD-37AFD8958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8008</xdr:colOff>
      <xdr:row>6</xdr:row>
      <xdr:rowOff>12814</xdr:rowOff>
    </xdr:from>
    <xdr:to>
      <xdr:col>13</xdr:col>
      <xdr:colOff>228829</xdr:colOff>
      <xdr:row>29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8C0FBA-CBE7-9543-86BE-46E2880B6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812800</xdr:colOff>
      <xdr:row>0</xdr:row>
      <xdr:rowOff>0</xdr:rowOff>
    </xdr:from>
    <xdr:to>
      <xdr:col>18</xdr:col>
      <xdr:colOff>419100</xdr:colOff>
      <xdr:row>25</xdr:row>
      <xdr:rowOff>63500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BF98C2-B948-834F-A025-6D5E086B3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819150</xdr:colOff>
      <xdr:row>26</xdr:row>
      <xdr:rowOff>171450</xdr:rowOff>
    </xdr:from>
    <xdr:to>
      <xdr:col>18</xdr:col>
      <xdr:colOff>469900</xdr:colOff>
      <xdr:row>47</xdr:row>
      <xdr:rowOff>88900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1F900E-E924-4F43-A631-B580549CB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6350</xdr:colOff>
      <xdr:row>49</xdr:row>
      <xdr:rowOff>19050</xdr:rowOff>
    </xdr:from>
    <xdr:to>
      <xdr:col>18</xdr:col>
      <xdr:colOff>482600</xdr:colOff>
      <xdr:row>69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8EC44D4-CE20-0B47-89E1-4AF2EB0F3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C3F7-E094-4C4D-BB4D-B84BFD3FAD53}">
  <dimension ref="A1:E49"/>
  <sheetViews>
    <sheetView workbookViewId="0">
      <selection activeCell="A3" sqref="A3:A24"/>
    </sheetView>
  </sheetViews>
  <sheetFormatPr baseColWidth="10" defaultRowHeight="16" x14ac:dyDescent="0.2"/>
  <cols>
    <col min="1" max="1" width="50" customWidth="1"/>
    <col min="2" max="2" width="32.5" customWidth="1"/>
    <col min="3" max="3" width="21.6640625" customWidth="1"/>
    <col min="4" max="4" width="22.1640625" customWidth="1"/>
    <col min="5" max="5" width="24.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31</v>
      </c>
      <c r="B3" s="3">
        <v>421000</v>
      </c>
      <c r="C3" s="3">
        <v>834000</v>
      </c>
      <c r="D3">
        <v>981</v>
      </c>
      <c r="E3" s="3">
        <v>46616</v>
      </c>
    </row>
    <row r="4" spans="1:5" x14ac:dyDescent="0.2">
      <c r="A4" t="s">
        <v>32</v>
      </c>
      <c r="B4" s="3">
        <v>224000</v>
      </c>
      <c r="C4" s="3">
        <v>3000000</v>
      </c>
      <c r="D4" s="3">
        <v>3200</v>
      </c>
      <c r="E4" s="3">
        <v>64330</v>
      </c>
    </row>
    <row r="5" spans="1:5" x14ac:dyDescent="0.2">
      <c r="A5" t="s">
        <v>48</v>
      </c>
      <c r="B5">
        <v>0</v>
      </c>
      <c r="C5">
        <v>0</v>
      </c>
      <c r="D5">
        <v>0</v>
      </c>
      <c r="E5">
        <v>0</v>
      </c>
    </row>
    <row r="6" spans="1:5" x14ac:dyDescent="0.2">
      <c r="A6" t="s">
        <v>33</v>
      </c>
      <c r="B6" s="3">
        <v>424000</v>
      </c>
      <c r="C6" s="3">
        <v>4200000</v>
      </c>
      <c r="D6" s="3">
        <v>45400</v>
      </c>
      <c r="E6" s="3">
        <v>113040</v>
      </c>
    </row>
    <row r="7" spans="1:5" x14ac:dyDescent="0.2">
      <c r="A7" t="s">
        <v>34</v>
      </c>
      <c r="B7" s="3">
        <v>101000</v>
      </c>
      <c r="C7" s="3">
        <v>726000</v>
      </c>
      <c r="D7" s="3">
        <v>1500</v>
      </c>
      <c r="E7" s="3">
        <v>42248</v>
      </c>
    </row>
    <row r="8" spans="1:5" x14ac:dyDescent="0.2">
      <c r="A8" t="s">
        <v>49</v>
      </c>
      <c r="B8">
        <v>0</v>
      </c>
      <c r="C8">
        <v>0</v>
      </c>
      <c r="D8">
        <v>0</v>
      </c>
      <c r="E8">
        <v>0</v>
      </c>
    </row>
    <row r="9" spans="1:5" x14ac:dyDescent="0.2">
      <c r="A9" t="s">
        <v>35</v>
      </c>
      <c r="B9" s="3">
        <v>2700000</v>
      </c>
      <c r="C9" s="3">
        <v>2300000</v>
      </c>
      <c r="D9" s="3">
        <v>2200</v>
      </c>
      <c r="E9" s="3">
        <v>167263</v>
      </c>
    </row>
    <row r="10" spans="1:5" x14ac:dyDescent="0.2">
      <c r="A10" t="s">
        <v>36</v>
      </c>
      <c r="B10" s="3">
        <v>5300</v>
      </c>
      <c r="C10" s="3">
        <v>943000</v>
      </c>
      <c r="D10" s="3">
        <v>215</v>
      </c>
      <c r="E10" s="3">
        <v>4195</v>
      </c>
    </row>
    <row r="11" spans="1:5" x14ac:dyDescent="0.2">
      <c r="A11" t="s">
        <v>37</v>
      </c>
      <c r="B11" s="3">
        <v>1100000</v>
      </c>
      <c r="C11" s="3">
        <v>7600000</v>
      </c>
      <c r="D11" s="3">
        <v>42500</v>
      </c>
      <c r="E11" s="3">
        <v>154569</v>
      </c>
    </row>
    <row r="12" spans="1:5" x14ac:dyDescent="0.2">
      <c r="A12" t="s">
        <v>38</v>
      </c>
      <c r="B12" s="3">
        <v>53400</v>
      </c>
      <c r="C12" s="3">
        <v>984000</v>
      </c>
      <c r="D12" s="3">
        <v>12500</v>
      </c>
      <c r="E12" s="3">
        <v>14515</v>
      </c>
    </row>
    <row r="13" spans="1:5" x14ac:dyDescent="0.2">
      <c r="A13" t="s">
        <v>50</v>
      </c>
      <c r="B13">
        <v>0</v>
      </c>
      <c r="C13">
        <v>0</v>
      </c>
      <c r="D13">
        <v>0</v>
      </c>
      <c r="E13">
        <v>0</v>
      </c>
    </row>
    <row r="14" spans="1:5" x14ac:dyDescent="0.2">
      <c r="A14" t="s">
        <v>51</v>
      </c>
      <c r="B14" s="3">
        <v>105000</v>
      </c>
      <c r="C14" s="3">
        <v>772000</v>
      </c>
      <c r="D14" s="3">
        <v>3700</v>
      </c>
      <c r="E14" s="3">
        <v>41095</v>
      </c>
    </row>
    <row r="15" spans="1:5" x14ac:dyDescent="0.2">
      <c r="A15" t="s">
        <v>52</v>
      </c>
      <c r="B15" s="3">
        <v>876000</v>
      </c>
      <c r="C15" s="3">
        <v>6600000</v>
      </c>
      <c r="D15" s="3">
        <v>49000</v>
      </c>
      <c r="E15" s="3">
        <v>120802</v>
      </c>
    </row>
    <row r="16" spans="1:5" x14ac:dyDescent="0.2">
      <c r="A16" t="s">
        <v>53</v>
      </c>
      <c r="B16" s="3">
        <v>2300000</v>
      </c>
      <c r="C16" s="3">
        <v>1700000</v>
      </c>
      <c r="D16" s="3">
        <v>5000</v>
      </c>
      <c r="E16" s="3">
        <v>183311</v>
      </c>
    </row>
    <row r="17" spans="1:5" x14ac:dyDescent="0.2">
      <c r="A17" t="s">
        <v>54</v>
      </c>
      <c r="B17" s="3">
        <v>300000</v>
      </c>
      <c r="C17" s="3">
        <v>1500000</v>
      </c>
      <c r="D17" s="3">
        <v>30300</v>
      </c>
      <c r="E17" s="3">
        <v>90854</v>
      </c>
    </row>
    <row r="18" spans="1:5" x14ac:dyDescent="0.2">
      <c r="A18" t="s">
        <v>32</v>
      </c>
      <c r="B18" s="3">
        <v>231000</v>
      </c>
      <c r="C18" s="3">
        <v>3000000</v>
      </c>
      <c r="D18" s="3">
        <v>3200</v>
      </c>
      <c r="E18" s="3">
        <v>64289</v>
      </c>
    </row>
    <row r="19" spans="1:5" x14ac:dyDescent="0.2">
      <c r="A19" t="s">
        <v>55</v>
      </c>
      <c r="B19">
        <v>0</v>
      </c>
      <c r="C19">
        <v>0</v>
      </c>
      <c r="D19">
        <v>0</v>
      </c>
      <c r="E19">
        <v>0</v>
      </c>
    </row>
    <row r="20" spans="1:5" x14ac:dyDescent="0.2">
      <c r="A20" t="s">
        <v>56</v>
      </c>
      <c r="B20" s="3">
        <v>792000</v>
      </c>
      <c r="C20" s="3">
        <v>103000</v>
      </c>
      <c r="D20" s="3">
        <v>334</v>
      </c>
      <c r="E20" s="3">
        <v>46744</v>
      </c>
    </row>
    <row r="21" spans="1:5" x14ac:dyDescent="0.2">
      <c r="A21" t="s">
        <v>57</v>
      </c>
      <c r="B21" s="3">
        <v>136000</v>
      </c>
      <c r="C21" s="3">
        <v>1800000</v>
      </c>
      <c r="D21" s="3">
        <v>3400</v>
      </c>
      <c r="E21" s="3">
        <v>57732</v>
      </c>
    </row>
    <row r="22" spans="1:5" x14ac:dyDescent="0.2">
      <c r="A22" t="s">
        <v>58</v>
      </c>
      <c r="B22">
        <v>0</v>
      </c>
      <c r="C22">
        <v>0</v>
      </c>
      <c r="D22">
        <v>0</v>
      </c>
      <c r="E22">
        <v>0</v>
      </c>
    </row>
    <row r="23" spans="1:5" x14ac:dyDescent="0.2">
      <c r="A23" t="s">
        <v>59</v>
      </c>
      <c r="B23">
        <v>0</v>
      </c>
      <c r="C23">
        <v>0</v>
      </c>
      <c r="D23">
        <v>0</v>
      </c>
      <c r="E23">
        <v>0</v>
      </c>
    </row>
    <row r="24" spans="1:5" x14ac:dyDescent="0.2">
      <c r="A24" t="s">
        <v>60</v>
      </c>
      <c r="B24">
        <v>0</v>
      </c>
      <c r="C24">
        <v>0</v>
      </c>
      <c r="D24">
        <v>0</v>
      </c>
      <c r="E24">
        <v>0</v>
      </c>
    </row>
    <row r="25" spans="1:5" x14ac:dyDescent="0.2">
      <c r="A25" s="2" t="s">
        <v>61</v>
      </c>
      <c r="B25" s="3">
        <f>SUM(B3:B24)</f>
        <v>9768700</v>
      </c>
      <c r="C25" s="3">
        <f>SUM(C3:C24)</f>
        <v>36062000</v>
      </c>
      <c r="D25">
        <f>SUM(D3:D24)</f>
        <v>203430</v>
      </c>
      <c r="E25" s="3">
        <f>SUM(E3:E24)</f>
        <v>1211603</v>
      </c>
    </row>
    <row r="27" spans="1:5" x14ac:dyDescent="0.2">
      <c r="A27" s="4" t="s">
        <v>62</v>
      </c>
    </row>
    <row r="28" spans="1:5" x14ac:dyDescent="0.2">
      <c r="A28" t="s">
        <v>9</v>
      </c>
    </row>
    <row r="29" spans="1:5" x14ac:dyDescent="0.2">
      <c r="A29" t="s">
        <v>10</v>
      </c>
    </row>
    <row r="30" spans="1:5" x14ac:dyDescent="0.2">
      <c r="A30" t="s">
        <v>11</v>
      </c>
    </row>
    <row r="31" spans="1:5" x14ac:dyDescent="0.2">
      <c r="A31" t="s">
        <v>12</v>
      </c>
    </row>
    <row r="32" spans="1:5" x14ac:dyDescent="0.2">
      <c r="A32" t="s">
        <v>13</v>
      </c>
    </row>
    <row r="33" spans="1:1" x14ac:dyDescent="0.2">
      <c r="A33" t="s">
        <v>14</v>
      </c>
    </row>
    <row r="34" spans="1:1" x14ac:dyDescent="0.2">
      <c r="A34" t="s">
        <v>15</v>
      </c>
    </row>
    <row r="35" spans="1:1" x14ac:dyDescent="0.2">
      <c r="A35" t="s">
        <v>16</v>
      </c>
    </row>
    <row r="36" spans="1:1" x14ac:dyDescent="0.2">
      <c r="A36" t="s">
        <v>17</v>
      </c>
    </row>
    <row r="37" spans="1:1" x14ac:dyDescent="0.2">
      <c r="A37" t="s">
        <v>18</v>
      </c>
    </row>
    <row r="38" spans="1:1" x14ac:dyDescent="0.2">
      <c r="A38" t="s">
        <v>19</v>
      </c>
    </row>
    <row r="39" spans="1:1" x14ac:dyDescent="0.2">
      <c r="A39" t="s">
        <v>20</v>
      </c>
    </row>
    <row r="40" spans="1:1" x14ac:dyDescent="0.2">
      <c r="A40" t="s">
        <v>21</v>
      </c>
    </row>
    <row r="41" spans="1:1" x14ac:dyDescent="0.2">
      <c r="A41" t="s">
        <v>22</v>
      </c>
    </row>
    <row r="42" spans="1:1" x14ac:dyDescent="0.2">
      <c r="A42" t="s">
        <v>23</v>
      </c>
    </row>
    <row r="43" spans="1:1" x14ac:dyDescent="0.2">
      <c r="A43" t="s">
        <v>24</v>
      </c>
    </row>
    <row r="44" spans="1:1" x14ac:dyDescent="0.2">
      <c r="A44" t="s">
        <v>25</v>
      </c>
    </row>
    <row r="45" spans="1:1" x14ac:dyDescent="0.2">
      <c r="A45" t="s">
        <v>26</v>
      </c>
    </row>
    <row r="46" spans="1:1" x14ac:dyDescent="0.2">
      <c r="A46" t="s">
        <v>27</v>
      </c>
    </row>
    <row r="47" spans="1:1" x14ac:dyDescent="0.2">
      <c r="A47" t="s">
        <v>28</v>
      </c>
    </row>
    <row r="48" spans="1:1" x14ac:dyDescent="0.2">
      <c r="A48" t="s">
        <v>29</v>
      </c>
    </row>
    <row r="49" spans="1:1" x14ac:dyDescent="0.2">
      <c r="A49" t="s">
        <v>30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FC6F-FB97-624C-A33F-C78EA5128358}">
  <dimension ref="A1:E18"/>
  <sheetViews>
    <sheetView workbookViewId="0">
      <selection activeCell="A3" sqref="A3:A7"/>
    </sheetView>
  </sheetViews>
  <sheetFormatPr baseColWidth="10" defaultRowHeight="16" x14ac:dyDescent="0.2"/>
  <cols>
    <col min="1" max="1" width="35" customWidth="1"/>
    <col min="2" max="2" width="28.5" customWidth="1"/>
    <col min="3" max="3" width="25.83203125" customWidth="1"/>
    <col min="4" max="4" width="29.5" customWidth="1"/>
    <col min="5" max="5" width="36.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168</v>
      </c>
      <c r="B3" s="3">
        <v>1000000</v>
      </c>
      <c r="C3" s="3">
        <v>3300000</v>
      </c>
      <c r="D3" s="3">
        <v>10900</v>
      </c>
      <c r="E3" s="3">
        <v>163560</v>
      </c>
    </row>
    <row r="4" spans="1:5" x14ac:dyDescent="0.2">
      <c r="A4" t="s">
        <v>167</v>
      </c>
      <c r="B4" s="3">
        <v>306000</v>
      </c>
      <c r="C4" s="3">
        <v>267000</v>
      </c>
      <c r="D4" s="3">
        <v>1800</v>
      </c>
      <c r="E4" s="3">
        <v>22346</v>
      </c>
    </row>
    <row r="5" spans="1:5" x14ac:dyDescent="0.2">
      <c r="A5" t="s">
        <v>171</v>
      </c>
      <c r="B5" s="3">
        <v>157000</v>
      </c>
      <c r="C5" s="3">
        <v>221000</v>
      </c>
      <c r="D5" s="3">
        <v>764</v>
      </c>
      <c r="E5" s="3">
        <v>7659</v>
      </c>
    </row>
    <row r="6" spans="1:5" x14ac:dyDescent="0.2">
      <c r="A6" t="s">
        <v>169</v>
      </c>
      <c r="B6" s="3">
        <v>45100</v>
      </c>
      <c r="C6" s="3">
        <v>180000</v>
      </c>
      <c r="D6" s="3">
        <v>272</v>
      </c>
      <c r="E6" s="3">
        <v>2634</v>
      </c>
    </row>
    <row r="7" spans="1:5" x14ac:dyDescent="0.2">
      <c r="A7" t="s">
        <v>170</v>
      </c>
      <c r="B7" s="3">
        <v>126000</v>
      </c>
      <c r="C7" s="3">
        <v>229000</v>
      </c>
      <c r="D7" s="3">
        <v>238</v>
      </c>
      <c r="E7" s="3">
        <v>12805</v>
      </c>
    </row>
    <row r="8" spans="1:5" x14ac:dyDescent="0.2">
      <c r="A8" s="2" t="s">
        <v>173</v>
      </c>
      <c r="B8" s="3">
        <f>SUM(B3:B7)</f>
        <v>1634100</v>
      </c>
      <c r="C8" s="3">
        <f>SUM(C3:C7)</f>
        <v>4197000</v>
      </c>
      <c r="D8" s="3">
        <f>SUM(D3:D7)</f>
        <v>13974</v>
      </c>
      <c r="E8" s="3">
        <f>SUM(E3:E7)</f>
        <v>209004</v>
      </c>
    </row>
    <row r="9" spans="1:5" x14ac:dyDescent="0.2">
      <c r="B9" s="3"/>
      <c r="C9" s="3"/>
      <c r="D9" s="3"/>
      <c r="E9" s="3"/>
    </row>
    <row r="10" spans="1:5" x14ac:dyDescent="0.2">
      <c r="A10" s="7"/>
      <c r="B10" s="3"/>
      <c r="C10" s="3"/>
      <c r="D10" s="3"/>
      <c r="E10" s="3"/>
    </row>
    <row r="11" spans="1:5" x14ac:dyDescent="0.2">
      <c r="B11" s="3"/>
      <c r="C11" s="3"/>
      <c r="D11" s="3"/>
      <c r="E11" s="3"/>
    </row>
    <row r="12" spans="1:5" x14ac:dyDescent="0.2">
      <c r="B12" s="3"/>
      <c r="C12" s="3"/>
      <c r="D12" s="3"/>
      <c r="E12" s="3"/>
    </row>
    <row r="13" spans="1:5" x14ac:dyDescent="0.2">
      <c r="B13" s="3"/>
      <c r="C13" s="3"/>
      <c r="D13" s="3"/>
      <c r="E13" s="3"/>
    </row>
    <row r="14" spans="1:5" x14ac:dyDescent="0.2">
      <c r="B14" s="3"/>
      <c r="C14" s="3"/>
      <c r="D14" s="3"/>
      <c r="E14" s="3"/>
    </row>
    <row r="15" spans="1:5" x14ac:dyDescent="0.2">
      <c r="B15" s="3"/>
      <c r="C15" s="3"/>
      <c r="D15" s="3"/>
      <c r="E15" s="3"/>
    </row>
    <row r="16" spans="1:5" x14ac:dyDescent="0.2">
      <c r="B16" s="3"/>
      <c r="C16" s="3"/>
      <c r="D16" s="3"/>
      <c r="E16" s="3"/>
    </row>
    <row r="17" spans="2:5" x14ac:dyDescent="0.2">
      <c r="B17" s="3"/>
      <c r="C17" s="3"/>
      <c r="D17" s="3"/>
      <c r="E17" s="3"/>
    </row>
    <row r="18" spans="2:5" x14ac:dyDescent="0.2">
      <c r="B18" s="3"/>
      <c r="C18" s="3"/>
      <c r="D18" s="3"/>
      <c r="E1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3DD2-182B-8140-B2D8-167417795DF8}">
  <dimension ref="A1:K35"/>
  <sheetViews>
    <sheetView workbookViewId="0">
      <selection activeCell="A3" sqref="A3:A22"/>
    </sheetView>
  </sheetViews>
  <sheetFormatPr baseColWidth="10" defaultRowHeight="16" x14ac:dyDescent="0.2"/>
  <cols>
    <col min="1" max="1" width="41" customWidth="1"/>
    <col min="2" max="2" width="29.33203125" customWidth="1"/>
    <col min="3" max="3" width="21.1640625" customWidth="1"/>
    <col min="4" max="4" width="24.1640625" customWidth="1"/>
    <col min="5" max="5" width="22.6640625" customWidth="1"/>
  </cols>
  <sheetData>
    <row r="1" spans="1:11" x14ac:dyDescent="0.2">
      <c r="B1" s="1" t="s">
        <v>5</v>
      </c>
    </row>
    <row r="2" spans="1:1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11" x14ac:dyDescent="0.2">
      <c r="A3" t="s">
        <v>174</v>
      </c>
      <c r="B3" s="3">
        <v>32300000</v>
      </c>
      <c r="C3" s="3">
        <v>46600000</v>
      </c>
      <c r="D3" s="3">
        <v>86200</v>
      </c>
      <c r="E3" s="3">
        <v>1863991</v>
      </c>
    </row>
    <row r="4" spans="1:11" x14ac:dyDescent="0.2">
      <c r="A4" t="s">
        <v>176</v>
      </c>
      <c r="B4" s="3">
        <v>34600000</v>
      </c>
      <c r="C4" s="3">
        <v>35500000</v>
      </c>
      <c r="D4" s="3">
        <v>31800</v>
      </c>
      <c r="E4" s="3">
        <v>595684</v>
      </c>
    </row>
    <row r="5" spans="1:11" x14ac:dyDescent="0.2">
      <c r="A5" t="s">
        <v>177</v>
      </c>
      <c r="B5" s="3">
        <v>6000000</v>
      </c>
      <c r="C5" s="3">
        <v>11000000</v>
      </c>
      <c r="D5" s="3">
        <v>25200</v>
      </c>
      <c r="E5" s="3">
        <v>733512</v>
      </c>
    </row>
    <row r="6" spans="1:11" ht="20" x14ac:dyDescent="0.2">
      <c r="A6" t="s">
        <v>178</v>
      </c>
      <c r="B6" s="3">
        <v>53300</v>
      </c>
      <c r="C6" s="3">
        <v>1500000</v>
      </c>
      <c r="D6" s="3">
        <v>4700</v>
      </c>
      <c r="E6" s="3">
        <v>43187</v>
      </c>
      <c r="K6" s="9" t="s">
        <v>175</v>
      </c>
    </row>
    <row r="7" spans="1:11" ht="18" x14ac:dyDescent="0.2">
      <c r="A7" t="s">
        <v>179</v>
      </c>
      <c r="B7" s="3">
        <v>62900</v>
      </c>
      <c r="C7" s="3">
        <v>629000</v>
      </c>
      <c r="D7" s="3">
        <v>1700</v>
      </c>
      <c r="E7" s="3">
        <v>38397</v>
      </c>
      <c r="K7" s="10"/>
    </row>
    <row r="8" spans="1:11" x14ac:dyDescent="0.2">
      <c r="A8" s="7" t="s">
        <v>180</v>
      </c>
      <c r="B8" s="3">
        <v>981000</v>
      </c>
      <c r="C8" s="3">
        <v>176000</v>
      </c>
      <c r="D8" s="3">
        <v>2000</v>
      </c>
      <c r="E8" s="3">
        <v>34008</v>
      </c>
      <c r="K8" s="8"/>
    </row>
    <row r="9" spans="1:11" x14ac:dyDescent="0.2">
      <c r="A9" t="s">
        <v>181</v>
      </c>
      <c r="B9" s="3">
        <v>909000</v>
      </c>
      <c r="C9" s="3">
        <v>1500000</v>
      </c>
      <c r="D9" s="3">
        <v>4600</v>
      </c>
      <c r="E9" s="3">
        <v>149218</v>
      </c>
      <c r="K9" s="8"/>
    </row>
    <row r="10" spans="1:11" x14ac:dyDescent="0.2">
      <c r="A10" t="s">
        <v>182</v>
      </c>
      <c r="B10" s="3">
        <v>0</v>
      </c>
      <c r="C10" s="3">
        <v>0</v>
      </c>
      <c r="D10" s="3">
        <v>0</v>
      </c>
      <c r="E10" s="3">
        <v>0</v>
      </c>
      <c r="K10" s="8"/>
    </row>
    <row r="11" spans="1:11" x14ac:dyDescent="0.2">
      <c r="A11" t="s">
        <v>183</v>
      </c>
      <c r="B11" s="3">
        <v>5100</v>
      </c>
      <c r="C11" s="3">
        <v>297000</v>
      </c>
      <c r="D11" s="3">
        <v>782</v>
      </c>
      <c r="E11" s="3">
        <v>6925</v>
      </c>
      <c r="K11" s="8"/>
    </row>
    <row r="12" spans="1:11" x14ac:dyDescent="0.2">
      <c r="A12" t="s">
        <v>184</v>
      </c>
      <c r="B12" s="3">
        <v>0</v>
      </c>
      <c r="C12" s="3">
        <v>0</v>
      </c>
      <c r="D12" s="3">
        <v>0</v>
      </c>
      <c r="E12" s="3">
        <v>0</v>
      </c>
      <c r="K12" s="8"/>
    </row>
    <row r="13" spans="1:11" x14ac:dyDescent="0.2">
      <c r="A13" t="s">
        <v>185</v>
      </c>
      <c r="B13" s="3">
        <v>0</v>
      </c>
      <c r="C13" s="3">
        <v>0</v>
      </c>
      <c r="D13" s="3">
        <v>0</v>
      </c>
      <c r="E13" s="3">
        <v>0</v>
      </c>
      <c r="K13" s="8"/>
    </row>
    <row r="14" spans="1:11" x14ac:dyDescent="0.2">
      <c r="A14" t="s">
        <v>186</v>
      </c>
      <c r="B14" s="3">
        <v>0</v>
      </c>
      <c r="C14" s="3">
        <v>0</v>
      </c>
      <c r="D14" s="3">
        <v>0</v>
      </c>
      <c r="E14" s="3">
        <v>0</v>
      </c>
      <c r="K14" s="8"/>
    </row>
    <row r="15" spans="1:11" ht="20" x14ac:dyDescent="0.2">
      <c r="A15" t="s">
        <v>187</v>
      </c>
      <c r="B15" s="3">
        <v>0</v>
      </c>
      <c r="C15" s="3">
        <v>0</v>
      </c>
      <c r="D15" s="3">
        <v>0</v>
      </c>
      <c r="E15" s="3">
        <v>0</v>
      </c>
      <c r="K15" s="11"/>
    </row>
    <row r="16" spans="1:11" ht="18" x14ac:dyDescent="0.2">
      <c r="A16" t="s">
        <v>188</v>
      </c>
      <c r="B16" s="3">
        <v>458000</v>
      </c>
      <c r="C16" s="3">
        <v>79400000</v>
      </c>
      <c r="D16" s="3">
        <v>90100</v>
      </c>
      <c r="E16" s="3">
        <v>231270</v>
      </c>
      <c r="K16" s="10"/>
    </row>
    <row r="17" spans="1:11" x14ac:dyDescent="0.2">
      <c r="A17" t="s">
        <v>189</v>
      </c>
      <c r="B17" s="3">
        <v>54200</v>
      </c>
      <c r="C17" s="3">
        <v>594000</v>
      </c>
      <c r="D17" s="3">
        <v>1800</v>
      </c>
      <c r="E17" s="3">
        <v>10168</v>
      </c>
      <c r="K17" s="8"/>
    </row>
    <row r="18" spans="1:11" x14ac:dyDescent="0.2">
      <c r="A18" t="s">
        <v>190</v>
      </c>
      <c r="B18" s="3">
        <v>0</v>
      </c>
      <c r="C18" s="3">
        <v>0</v>
      </c>
      <c r="D18" s="3">
        <v>0</v>
      </c>
      <c r="E18" s="3">
        <v>0</v>
      </c>
      <c r="K18" s="8"/>
    </row>
    <row r="19" spans="1:11" x14ac:dyDescent="0.2">
      <c r="A19" t="s">
        <v>191</v>
      </c>
      <c r="B19" s="3">
        <v>99800</v>
      </c>
      <c r="C19" s="3">
        <v>2400000</v>
      </c>
      <c r="D19" s="3">
        <v>875</v>
      </c>
      <c r="E19" s="3">
        <v>41349</v>
      </c>
      <c r="K19" s="8"/>
    </row>
    <row r="20" spans="1:11" x14ac:dyDescent="0.2">
      <c r="A20" t="s">
        <v>192</v>
      </c>
      <c r="B20" s="3">
        <v>261</v>
      </c>
      <c r="C20" s="3">
        <v>40600</v>
      </c>
      <c r="D20" s="3">
        <v>63</v>
      </c>
      <c r="E20" s="3">
        <v>100</v>
      </c>
      <c r="K20" s="8"/>
    </row>
    <row r="21" spans="1:11" x14ac:dyDescent="0.2">
      <c r="A21" t="s">
        <v>193</v>
      </c>
      <c r="B21" s="3">
        <v>269</v>
      </c>
      <c r="C21" s="3">
        <v>98100</v>
      </c>
      <c r="D21" s="3">
        <v>377</v>
      </c>
      <c r="E21" s="3">
        <v>19</v>
      </c>
      <c r="K21" s="8"/>
    </row>
    <row r="22" spans="1:11" x14ac:dyDescent="0.2">
      <c r="A22" t="s">
        <v>194</v>
      </c>
      <c r="B22" s="3">
        <v>322000</v>
      </c>
      <c r="C22" s="3">
        <v>224000</v>
      </c>
      <c r="D22" s="3">
        <v>195</v>
      </c>
      <c r="E22" s="3">
        <v>3554</v>
      </c>
      <c r="K22" s="8"/>
    </row>
    <row r="23" spans="1:11" x14ac:dyDescent="0.2">
      <c r="A23" s="2" t="s">
        <v>195</v>
      </c>
      <c r="B23" s="3">
        <f>SUM(B3:B22)</f>
        <v>75845830</v>
      </c>
      <c r="C23" s="3">
        <f>SUM(C3:C22)</f>
        <v>179958700</v>
      </c>
      <c r="D23" s="3">
        <f>SUM(D3:D22)</f>
        <v>250392</v>
      </c>
      <c r="E23" s="3">
        <f>SUM(E3:E22)</f>
        <v>3751382</v>
      </c>
      <c r="K23" s="8"/>
    </row>
    <row r="24" spans="1:11" ht="18" x14ac:dyDescent="0.2">
      <c r="K24" s="10"/>
    </row>
    <row r="25" spans="1:11" x14ac:dyDescent="0.2">
      <c r="K25" s="8"/>
    </row>
    <row r="26" spans="1:11" x14ac:dyDescent="0.2">
      <c r="K26" s="8"/>
    </row>
    <row r="27" spans="1:11" x14ac:dyDescent="0.2">
      <c r="K27" s="8"/>
    </row>
    <row r="28" spans="1:11" x14ac:dyDescent="0.2">
      <c r="K28" s="8"/>
    </row>
    <row r="29" spans="1:11" x14ac:dyDescent="0.2">
      <c r="K29" s="8"/>
    </row>
    <row r="30" spans="1:11" x14ac:dyDescent="0.2">
      <c r="K30" s="8"/>
    </row>
    <row r="31" spans="1:11" x14ac:dyDescent="0.2">
      <c r="K31" s="8"/>
    </row>
    <row r="32" spans="1:11" ht="18" x14ac:dyDescent="0.2">
      <c r="K32" s="10"/>
    </row>
    <row r="33" spans="11:11" x14ac:dyDescent="0.2">
      <c r="K33" s="8"/>
    </row>
    <row r="34" spans="11:11" x14ac:dyDescent="0.2">
      <c r="K34" s="8"/>
    </row>
    <row r="35" spans="11:11" x14ac:dyDescent="0.2">
      <c r="K35" s="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F424-118D-8D4E-8B66-0C583EC39C3F}">
  <dimension ref="A1:E32"/>
  <sheetViews>
    <sheetView workbookViewId="0">
      <selection sqref="A1:E10"/>
    </sheetView>
  </sheetViews>
  <sheetFormatPr baseColWidth="10" defaultRowHeight="16" x14ac:dyDescent="0.2"/>
  <cols>
    <col min="1" max="1" width="33.33203125" customWidth="1"/>
    <col min="2" max="2" width="40.83203125" customWidth="1"/>
    <col min="3" max="3" width="30.5" customWidth="1"/>
    <col min="4" max="4" width="43" customWidth="1"/>
    <col min="5" max="5" width="33.832031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196</v>
      </c>
      <c r="B3" s="3">
        <v>20500000</v>
      </c>
      <c r="C3" s="3">
        <v>37100000</v>
      </c>
      <c r="D3" s="3">
        <v>69800</v>
      </c>
      <c r="E3" s="3">
        <v>1914867</v>
      </c>
    </row>
    <row r="4" spans="1:5" x14ac:dyDescent="0.2">
      <c r="A4" t="s">
        <v>197</v>
      </c>
      <c r="B4" s="3">
        <v>3700000</v>
      </c>
      <c r="C4" s="3">
        <v>8700000</v>
      </c>
      <c r="D4" s="3">
        <v>14400</v>
      </c>
      <c r="E4" s="3">
        <v>302186</v>
      </c>
    </row>
    <row r="5" spans="1:5" x14ac:dyDescent="0.2">
      <c r="A5" t="s">
        <v>223</v>
      </c>
      <c r="B5" s="3">
        <v>2000000</v>
      </c>
      <c r="C5" s="3">
        <v>6800000</v>
      </c>
      <c r="D5" s="3">
        <v>13500</v>
      </c>
      <c r="E5" s="3">
        <v>286308</v>
      </c>
    </row>
    <row r="6" spans="1:5" x14ac:dyDescent="0.2">
      <c r="A6" t="s">
        <v>198</v>
      </c>
      <c r="B6" s="3">
        <v>1300000</v>
      </c>
      <c r="C6" s="3">
        <v>3800000</v>
      </c>
      <c r="D6" s="3">
        <v>8300</v>
      </c>
      <c r="E6" s="3">
        <v>140575</v>
      </c>
    </row>
    <row r="7" spans="1:5" x14ac:dyDescent="0.2">
      <c r="A7" t="s">
        <v>199</v>
      </c>
      <c r="B7" s="3">
        <v>1900000</v>
      </c>
      <c r="C7" s="3">
        <v>4600000</v>
      </c>
      <c r="D7" s="3">
        <v>12900</v>
      </c>
      <c r="E7" s="3">
        <v>318006</v>
      </c>
    </row>
    <row r="8" spans="1:5" x14ac:dyDescent="0.2">
      <c r="A8" t="s">
        <v>200</v>
      </c>
      <c r="B8" s="3">
        <v>2500000</v>
      </c>
      <c r="C8" s="3">
        <v>3800000</v>
      </c>
      <c r="D8" s="3">
        <v>13000</v>
      </c>
      <c r="E8" s="3">
        <v>434727</v>
      </c>
    </row>
    <row r="9" spans="1:5" x14ac:dyDescent="0.2">
      <c r="A9" t="s">
        <v>201</v>
      </c>
      <c r="B9" s="3">
        <v>1500000</v>
      </c>
      <c r="C9" s="3">
        <v>4100000</v>
      </c>
      <c r="D9" s="3">
        <v>9500</v>
      </c>
      <c r="E9" s="3">
        <v>260532</v>
      </c>
    </row>
    <row r="10" spans="1:5" x14ac:dyDescent="0.2">
      <c r="A10" t="s">
        <v>202</v>
      </c>
      <c r="B10" s="3">
        <v>1800000</v>
      </c>
      <c r="C10" s="3">
        <v>4500000</v>
      </c>
      <c r="D10" s="3">
        <v>12000</v>
      </c>
      <c r="E10" s="3">
        <v>401316</v>
      </c>
    </row>
    <row r="11" spans="1:5" x14ac:dyDescent="0.2">
      <c r="A11" t="s">
        <v>203</v>
      </c>
      <c r="B11" s="3">
        <v>627000</v>
      </c>
      <c r="C11" s="3">
        <v>6400000</v>
      </c>
      <c r="D11" s="3">
        <v>7200</v>
      </c>
      <c r="E11" s="3">
        <v>115635</v>
      </c>
    </row>
    <row r="12" spans="1:5" x14ac:dyDescent="0.2">
      <c r="A12" t="s">
        <v>204</v>
      </c>
      <c r="B12" s="3">
        <v>1000000</v>
      </c>
      <c r="C12" s="3">
        <v>6400000</v>
      </c>
      <c r="D12" s="3">
        <v>8200</v>
      </c>
      <c r="E12" s="3">
        <v>208049</v>
      </c>
    </row>
    <row r="13" spans="1:5" x14ac:dyDescent="0.2">
      <c r="A13" t="s">
        <v>205</v>
      </c>
      <c r="B13" s="3">
        <v>1800000</v>
      </c>
      <c r="C13" s="3">
        <v>6200000</v>
      </c>
      <c r="D13" s="3">
        <v>10000</v>
      </c>
      <c r="E13" s="3">
        <v>272342</v>
      </c>
    </row>
    <row r="14" spans="1:5" x14ac:dyDescent="0.2">
      <c r="A14" t="s">
        <v>206</v>
      </c>
      <c r="B14" s="3">
        <v>4400000</v>
      </c>
      <c r="C14" s="3">
        <v>5500000</v>
      </c>
      <c r="D14" s="3">
        <v>12700</v>
      </c>
      <c r="E14" s="3">
        <v>420677</v>
      </c>
    </row>
    <row r="15" spans="1:5" x14ac:dyDescent="0.2">
      <c r="A15" t="s">
        <v>207</v>
      </c>
      <c r="B15" s="3">
        <v>246000</v>
      </c>
      <c r="C15" s="3">
        <v>3800000</v>
      </c>
      <c r="D15" s="3">
        <v>5000</v>
      </c>
      <c r="E15" s="3">
        <v>108918</v>
      </c>
    </row>
    <row r="16" spans="1:5" x14ac:dyDescent="0.2">
      <c r="A16" t="s">
        <v>208</v>
      </c>
      <c r="B16" s="3">
        <v>338</v>
      </c>
      <c r="C16" s="3">
        <v>7200</v>
      </c>
      <c r="D16" s="3">
        <v>431</v>
      </c>
      <c r="E16" s="3">
        <v>1</v>
      </c>
    </row>
    <row r="17" spans="1:5" x14ac:dyDescent="0.2">
      <c r="A17" t="s">
        <v>209</v>
      </c>
      <c r="B17" s="3">
        <v>230000</v>
      </c>
      <c r="C17" s="3">
        <v>3100000</v>
      </c>
      <c r="D17" s="3">
        <v>2800</v>
      </c>
      <c r="E17" s="3">
        <v>51164</v>
      </c>
    </row>
    <row r="18" spans="1:5" x14ac:dyDescent="0.2">
      <c r="A18" t="s">
        <v>210</v>
      </c>
      <c r="B18" s="3">
        <v>932000</v>
      </c>
      <c r="C18" s="3">
        <v>5800000</v>
      </c>
      <c r="D18" s="3">
        <v>4800</v>
      </c>
      <c r="E18" s="3">
        <v>203605</v>
      </c>
    </row>
    <row r="19" spans="1:5" x14ac:dyDescent="0.2">
      <c r="A19" t="s">
        <v>211</v>
      </c>
      <c r="B19" s="3">
        <v>415000</v>
      </c>
      <c r="C19" s="3">
        <v>4100000</v>
      </c>
      <c r="D19" s="3">
        <v>9400</v>
      </c>
      <c r="E19" s="3">
        <v>101797</v>
      </c>
    </row>
    <row r="20" spans="1:5" x14ac:dyDescent="0.2">
      <c r="A20" t="s">
        <v>224</v>
      </c>
      <c r="B20" s="3">
        <v>0</v>
      </c>
      <c r="C20" s="3">
        <v>0</v>
      </c>
      <c r="D20" s="3">
        <v>0</v>
      </c>
      <c r="E20" s="3">
        <v>0</v>
      </c>
    </row>
    <row r="21" spans="1:5" x14ac:dyDescent="0.2">
      <c r="A21" t="s">
        <v>212</v>
      </c>
      <c r="B21" s="3">
        <v>125000</v>
      </c>
      <c r="C21" s="3">
        <v>3100000</v>
      </c>
      <c r="D21" s="3">
        <v>296</v>
      </c>
      <c r="E21" s="3">
        <v>17846</v>
      </c>
    </row>
    <row r="22" spans="1:5" x14ac:dyDescent="0.2">
      <c r="A22" t="s">
        <v>213</v>
      </c>
      <c r="B22" s="3">
        <v>861000</v>
      </c>
      <c r="C22" s="3">
        <v>14900000</v>
      </c>
      <c r="D22" s="3">
        <v>2900</v>
      </c>
      <c r="E22" s="3">
        <v>180209</v>
      </c>
    </row>
    <row r="23" spans="1:5" x14ac:dyDescent="0.2">
      <c r="A23" t="s">
        <v>214</v>
      </c>
      <c r="B23" s="3">
        <v>1000000</v>
      </c>
      <c r="C23" s="3">
        <v>8200000</v>
      </c>
      <c r="D23" s="3">
        <v>2200</v>
      </c>
      <c r="E23" s="3">
        <v>150498</v>
      </c>
    </row>
    <row r="24" spans="1:5" x14ac:dyDescent="0.2">
      <c r="A24" t="s">
        <v>215</v>
      </c>
      <c r="B24" s="3">
        <v>466000</v>
      </c>
      <c r="C24" s="3">
        <v>8300000</v>
      </c>
      <c r="D24" s="3">
        <v>4000</v>
      </c>
      <c r="E24" s="3">
        <v>100787</v>
      </c>
    </row>
    <row r="25" spans="1:5" x14ac:dyDescent="0.2">
      <c r="A25" t="s">
        <v>216</v>
      </c>
      <c r="B25" s="3">
        <v>16900</v>
      </c>
      <c r="C25" s="3">
        <v>9200000</v>
      </c>
      <c r="D25" s="3">
        <v>819</v>
      </c>
      <c r="E25" s="3">
        <v>26919</v>
      </c>
    </row>
    <row r="26" spans="1:5" x14ac:dyDescent="0.2">
      <c r="A26" t="s">
        <v>217</v>
      </c>
      <c r="B26" s="3">
        <v>14800</v>
      </c>
      <c r="C26" s="3">
        <v>4000000</v>
      </c>
      <c r="D26" s="3">
        <v>171</v>
      </c>
      <c r="E26" s="3">
        <v>5527</v>
      </c>
    </row>
    <row r="27" spans="1:5" x14ac:dyDescent="0.2">
      <c r="A27" t="s">
        <v>218</v>
      </c>
      <c r="B27" s="3">
        <v>35</v>
      </c>
      <c r="C27" s="3">
        <v>109</v>
      </c>
      <c r="D27" s="3">
        <v>33</v>
      </c>
      <c r="E27" s="3">
        <v>61</v>
      </c>
    </row>
    <row r="28" spans="1:5" x14ac:dyDescent="0.2">
      <c r="A28" t="s">
        <v>219</v>
      </c>
      <c r="B28" s="3">
        <v>9200</v>
      </c>
      <c r="C28" s="3">
        <v>3000000</v>
      </c>
      <c r="D28" s="3">
        <v>361</v>
      </c>
      <c r="E28" s="3">
        <v>4670</v>
      </c>
    </row>
    <row r="29" spans="1:5" x14ac:dyDescent="0.2">
      <c r="A29" t="s">
        <v>220</v>
      </c>
      <c r="B29" s="3">
        <v>752</v>
      </c>
      <c r="C29" s="3">
        <v>3100000</v>
      </c>
      <c r="D29" s="3">
        <v>162</v>
      </c>
      <c r="E29" s="3">
        <v>1161</v>
      </c>
    </row>
    <row r="30" spans="1:5" x14ac:dyDescent="0.2">
      <c r="A30" t="s">
        <v>221</v>
      </c>
      <c r="B30" s="3">
        <v>1000</v>
      </c>
      <c r="C30" s="3">
        <v>7300</v>
      </c>
      <c r="D30" s="3">
        <v>483</v>
      </c>
      <c r="E30" s="3">
        <v>843</v>
      </c>
    </row>
    <row r="31" spans="1:5" x14ac:dyDescent="0.2">
      <c r="A31" t="s">
        <v>222</v>
      </c>
      <c r="B31" s="3">
        <v>54800</v>
      </c>
      <c r="C31" s="3">
        <v>3500000</v>
      </c>
      <c r="D31" s="3">
        <v>329</v>
      </c>
      <c r="E31" s="3">
        <v>24644</v>
      </c>
    </row>
    <row r="32" spans="1:5" x14ac:dyDescent="0.2">
      <c r="A32" s="2" t="s">
        <v>225</v>
      </c>
      <c r="B32" s="3">
        <f>SUM(B3:B31)</f>
        <v>47399825</v>
      </c>
      <c r="C32" s="3">
        <f>SUM(C3:C31)</f>
        <v>172014609</v>
      </c>
      <c r="D32" s="3">
        <f>SUM(D3:D31)</f>
        <v>225685</v>
      </c>
      <c r="E32" s="3">
        <f>SUM(E3:E31)</f>
        <v>6053870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E9A0-3ADB-464E-822B-5173CB6A9CFE}">
  <dimension ref="A1:E40"/>
  <sheetViews>
    <sheetView topLeftCell="A15" workbookViewId="0">
      <selection activeCell="A40" sqref="A40"/>
    </sheetView>
  </sheetViews>
  <sheetFormatPr baseColWidth="10" defaultRowHeight="16" x14ac:dyDescent="0.2"/>
  <cols>
    <col min="1" max="1" width="32.6640625" customWidth="1"/>
    <col min="2" max="2" width="21.5" customWidth="1"/>
    <col min="3" max="3" width="21.83203125" customWidth="1"/>
    <col min="4" max="4" width="32.33203125" customWidth="1"/>
    <col min="5" max="5" width="32.16406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226</v>
      </c>
      <c r="B3" s="3">
        <v>39300000</v>
      </c>
      <c r="C3" s="3">
        <v>233000000</v>
      </c>
      <c r="D3" s="3">
        <v>139000</v>
      </c>
      <c r="E3" s="3">
        <v>2252933</v>
      </c>
    </row>
    <row r="4" spans="1:5" x14ac:dyDescent="0.2">
      <c r="A4" t="s">
        <v>227</v>
      </c>
      <c r="B4" s="3">
        <v>26300000</v>
      </c>
      <c r="C4" s="3">
        <v>42000000</v>
      </c>
      <c r="D4" s="3">
        <v>25000</v>
      </c>
      <c r="E4" s="3">
        <v>834193</v>
      </c>
    </row>
    <row r="5" spans="1:5" x14ac:dyDescent="0.2">
      <c r="A5" t="s">
        <v>228</v>
      </c>
      <c r="B5">
        <v>0</v>
      </c>
      <c r="C5">
        <v>0</v>
      </c>
      <c r="D5">
        <v>0</v>
      </c>
      <c r="E5">
        <v>0</v>
      </c>
    </row>
    <row r="6" spans="1:5" x14ac:dyDescent="0.2">
      <c r="A6" t="s">
        <v>229</v>
      </c>
      <c r="B6">
        <v>0</v>
      </c>
      <c r="C6">
        <v>0</v>
      </c>
      <c r="D6">
        <v>0</v>
      </c>
      <c r="E6">
        <v>0</v>
      </c>
    </row>
    <row r="7" spans="1:5" x14ac:dyDescent="0.2">
      <c r="A7" t="s">
        <v>230</v>
      </c>
      <c r="B7">
        <v>0</v>
      </c>
      <c r="C7">
        <v>0</v>
      </c>
      <c r="D7">
        <v>0</v>
      </c>
      <c r="E7">
        <v>0</v>
      </c>
    </row>
    <row r="8" spans="1:5" x14ac:dyDescent="0.2">
      <c r="A8" t="s">
        <v>231</v>
      </c>
      <c r="B8">
        <v>0</v>
      </c>
      <c r="C8">
        <v>0</v>
      </c>
      <c r="D8">
        <v>0</v>
      </c>
      <c r="E8">
        <v>0</v>
      </c>
    </row>
    <row r="9" spans="1:5" x14ac:dyDescent="0.2">
      <c r="A9" t="s">
        <v>232</v>
      </c>
      <c r="B9" s="3">
        <v>1800000</v>
      </c>
      <c r="C9" s="3">
        <v>6100000</v>
      </c>
      <c r="D9" s="3">
        <v>13200</v>
      </c>
      <c r="E9" s="3">
        <v>336483</v>
      </c>
    </row>
    <row r="10" spans="1:5" x14ac:dyDescent="0.2">
      <c r="A10" t="s">
        <v>233</v>
      </c>
      <c r="B10" s="3">
        <v>40700</v>
      </c>
      <c r="C10" s="3">
        <v>7000000</v>
      </c>
      <c r="D10">
        <v>3100</v>
      </c>
      <c r="E10" s="3">
        <v>30686</v>
      </c>
    </row>
    <row r="11" spans="1:5" x14ac:dyDescent="0.2">
      <c r="A11" t="s">
        <v>234</v>
      </c>
      <c r="B11" s="3">
        <v>2900000</v>
      </c>
      <c r="C11" s="3">
        <v>29100000</v>
      </c>
      <c r="D11" s="3">
        <v>34800</v>
      </c>
      <c r="E11" s="3">
        <v>692860</v>
      </c>
    </row>
    <row r="12" spans="1:5" x14ac:dyDescent="0.2">
      <c r="A12" t="s">
        <v>235</v>
      </c>
      <c r="B12" s="3">
        <v>50200</v>
      </c>
      <c r="C12" s="3">
        <v>3900000</v>
      </c>
      <c r="D12" s="3">
        <v>7600</v>
      </c>
      <c r="E12" s="3">
        <v>58933</v>
      </c>
    </row>
    <row r="13" spans="1:5" x14ac:dyDescent="0.2">
      <c r="A13" t="s">
        <v>262</v>
      </c>
      <c r="B13" s="3">
        <v>677</v>
      </c>
      <c r="C13" s="3">
        <v>6600000</v>
      </c>
      <c r="D13" s="3">
        <v>737</v>
      </c>
      <c r="E13" s="3">
        <v>899</v>
      </c>
    </row>
    <row r="14" spans="1:5" x14ac:dyDescent="0.2">
      <c r="A14" t="s">
        <v>236</v>
      </c>
      <c r="B14" s="3">
        <v>2100</v>
      </c>
      <c r="C14" s="3">
        <v>2000000</v>
      </c>
      <c r="D14" s="3">
        <v>2100</v>
      </c>
      <c r="E14" s="3">
        <v>3599</v>
      </c>
    </row>
    <row r="15" spans="1:5" x14ac:dyDescent="0.2">
      <c r="A15" t="s">
        <v>237</v>
      </c>
      <c r="B15" s="3">
        <v>351</v>
      </c>
      <c r="C15" s="3">
        <v>5800000</v>
      </c>
      <c r="D15" s="3">
        <v>391</v>
      </c>
      <c r="E15" s="3">
        <v>1347</v>
      </c>
    </row>
    <row r="16" spans="1:5" x14ac:dyDescent="0.2">
      <c r="A16" t="s">
        <v>238</v>
      </c>
      <c r="B16" s="3">
        <v>648</v>
      </c>
      <c r="C16" s="3">
        <v>119000</v>
      </c>
      <c r="D16" s="3">
        <v>132</v>
      </c>
      <c r="E16" s="3">
        <v>1036</v>
      </c>
    </row>
    <row r="17" spans="1:5" x14ac:dyDescent="0.2">
      <c r="A17" t="s">
        <v>239</v>
      </c>
      <c r="B17" s="3">
        <v>93000</v>
      </c>
      <c r="C17" s="3">
        <v>3100000</v>
      </c>
      <c r="D17" s="3">
        <v>4800</v>
      </c>
      <c r="E17" s="3">
        <v>32295</v>
      </c>
    </row>
    <row r="18" spans="1:5" x14ac:dyDescent="0.2">
      <c r="A18" t="s">
        <v>240</v>
      </c>
      <c r="B18" s="3">
        <v>1900000</v>
      </c>
      <c r="C18" s="3">
        <v>3100000</v>
      </c>
      <c r="D18" s="3">
        <v>5600</v>
      </c>
      <c r="E18" s="3">
        <v>185587</v>
      </c>
    </row>
    <row r="19" spans="1:5" x14ac:dyDescent="0.2">
      <c r="A19" t="s">
        <v>241</v>
      </c>
      <c r="B19">
        <v>0</v>
      </c>
      <c r="C19">
        <v>0</v>
      </c>
      <c r="D19">
        <v>0</v>
      </c>
      <c r="E19">
        <v>0</v>
      </c>
    </row>
    <row r="20" spans="1:5" x14ac:dyDescent="0.2">
      <c r="A20" t="s">
        <v>242</v>
      </c>
      <c r="B20" s="3">
        <v>492000</v>
      </c>
      <c r="C20" s="3">
        <v>7200000</v>
      </c>
      <c r="D20" s="3">
        <v>2200</v>
      </c>
      <c r="E20" s="3">
        <v>53080</v>
      </c>
    </row>
    <row r="21" spans="1:5" x14ac:dyDescent="0.2">
      <c r="A21" t="s">
        <v>243</v>
      </c>
      <c r="B21" s="3">
        <v>2400</v>
      </c>
      <c r="C21" s="3">
        <v>6200000</v>
      </c>
      <c r="D21" s="3">
        <v>1200</v>
      </c>
      <c r="E21" s="3">
        <v>4848</v>
      </c>
    </row>
    <row r="22" spans="1:5" x14ac:dyDescent="0.2">
      <c r="A22" t="s">
        <v>244</v>
      </c>
      <c r="B22" s="3">
        <v>1400</v>
      </c>
      <c r="C22" s="3">
        <v>6200000</v>
      </c>
      <c r="D22" s="3">
        <v>491</v>
      </c>
      <c r="E22" s="3">
        <v>2015</v>
      </c>
    </row>
    <row r="23" spans="1:5" x14ac:dyDescent="0.2">
      <c r="A23" t="s">
        <v>245</v>
      </c>
      <c r="B23" s="3">
        <v>18700</v>
      </c>
      <c r="C23" s="3">
        <v>6200000</v>
      </c>
      <c r="D23" s="3">
        <v>1200</v>
      </c>
      <c r="E23" s="3">
        <v>20913</v>
      </c>
    </row>
    <row r="24" spans="1:5" x14ac:dyDescent="0.2">
      <c r="A24" t="s">
        <v>246</v>
      </c>
      <c r="B24" s="3">
        <v>15800</v>
      </c>
      <c r="C24" s="3">
        <v>6300000</v>
      </c>
      <c r="D24" s="3">
        <v>1100</v>
      </c>
      <c r="E24" s="3">
        <v>11234</v>
      </c>
    </row>
    <row r="25" spans="1:5" x14ac:dyDescent="0.2">
      <c r="A25" t="s">
        <v>247</v>
      </c>
      <c r="B25" s="3">
        <v>165000</v>
      </c>
      <c r="C25" s="3">
        <v>2000000</v>
      </c>
      <c r="D25" s="3">
        <v>1300</v>
      </c>
      <c r="E25" s="3">
        <v>11445</v>
      </c>
    </row>
    <row r="26" spans="1:5" x14ac:dyDescent="0.2">
      <c r="A26" t="s">
        <v>248</v>
      </c>
      <c r="B26" s="3">
        <v>2400</v>
      </c>
      <c r="C26" s="3">
        <v>6200000</v>
      </c>
      <c r="D26" s="3">
        <v>735</v>
      </c>
      <c r="E26" s="3">
        <v>4410</v>
      </c>
    </row>
    <row r="27" spans="1:5" x14ac:dyDescent="0.2">
      <c r="A27" t="s">
        <v>249</v>
      </c>
      <c r="B27" s="3">
        <v>1100</v>
      </c>
      <c r="C27" s="3">
        <v>6200000</v>
      </c>
      <c r="D27" s="3">
        <v>776</v>
      </c>
      <c r="E27" s="3">
        <v>2085</v>
      </c>
    </row>
    <row r="28" spans="1:5" x14ac:dyDescent="0.2">
      <c r="A28" t="s">
        <v>250</v>
      </c>
      <c r="B28" s="3">
        <v>25</v>
      </c>
      <c r="C28" s="3">
        <v>5800000</v>
      </c>
      <c r="D28" s="3">
        <v>87</v>
      </c>
      <c r="E28" s="3">
        <v>60</v>
      </c>
    </row>
    <row r="29" spans="1:5" x14ac:dyDescent="0.2">
      <c r="A29" t="s">
        <v>251</v>
      </c>
      <c r="B29" s="3">
        <v>5700</v>
      </c>
      <c r="C29" s="3">
        <v>6200000</v>
      </c>
      <c r="D29" s="3">
        <v>869</v>
      </c>
      <c r="E29" s="3">
        <v>6384</v>
      </c>
    </row>
    <row r="30" spans="1:5" x14ac:dyDescent="0.2">
      <c r="A30" t="s">
        <v>252</v>
      </c>
      <c r="B30" s="3">
        <v>3800</v>
      </c>
      <c r="C30" s="3">
        <v>6200000</v>
      </c>
      <c r="D30" s="3">
        <v>741</v>
      </c>
      <c r="E30" s="3">
        <v>3400</v>
      </c>
    </row>
    <row r="31" spans="1:5" x14ac:dyDescent="0.2">
      <c r="A31" t="s">
        <v>253</v>
      </c>
      <c r="B31" s="3">
        <v>2500</v>
      </c>
      <c r="C31" s="3">
        <v>6200000</v>
      </c>
      <c r="D31" s="3">
        <v>409</v>
      </c>
      <c r="E31" s="3">
        <v>1370</v>
      </c>
    </row>
    <row r="32" spans="1:5" x14ac:dyDescent="0.2">
      <c r="A32" t="s">
        <v>263</v>
      </c>
      <c r="B32" s="3">
        <v>76</v>
      </c>
      <c r="C32" s="3">
        <v>6200000</v>
      </c>
      <c r="D32" s="3">
        <v>465</v>
      </c>
      <c r="E32" s="3">
        <v>33</v>
      </c>
    </row>
    <row r="33" spans="1:5" x14ac:dyDescent="0.2">
      <c r="A33" t="s">
        <v>254</v>
      </c>
      <c r="B33" s="3">
        <v>74200</v>
      </c>
      <c r="C33" s="3">
        <v>6200000</v>
      </c>
      <c r="D33" s="3">
        <v>916</v>
      </c>
      <c r="E33" s="3">
        <v>8718</v>
      </c>
    </row>
    <row r="34" spans="1:5" x14ac:dyDescent="0.2">
      <c r="A34" t="s">
        <v>255</v>
      </c>
      <c r="B34" s="3">
        <v>42200</v>
      </c>
      <c r="C34" s="3">
        <v>6300000</v>
      </c>
      <c r="D34" s="3">
        <v>1500</v>
      </c>
      <c r="E34" s="3">
        <v>23274</v>
      </c>
    </row>
    <row r="35" spans="1:5" x14ac:dyDescent="0.2">
      <c r="A35" t="s">
        <v>256</v>
      </c>
      <c r="B35" s="3">
        <v>5600</v>
      </c>
      <c r="C35" s="3">
        <v>6200000</v>
      </c>
      <c r="D35" s="3">
        <v>890</v>
      </c>
      <c r="E35" s="3">
        <v>3296</v>
      </c>
    </row>
    <row r="36" spans="1:5" x14ac:dyDescent="0.2">
      <c r="A36" t="s">
        <v>257</v>
      </c>
      <c r="B36" s="3">
        <v>1200</v>
      </c>
      <c r="C36" s="3">
        <v>6200000</v>
      </c>
      <c r="D36" s="3">
        <v>644</v>
      </c>
      <c r="E36" s="3">
        <v>1003</v>
      </c>
    </row>
    <row r="37" spans="1:5" x14ac:dyDescent="0.2">
      <c r="A37" t="s">
        <v>258</v>
      </c>
      <c r="B37" s="3">
        <v>7600</v>
      </c>
      <c r="C37" s="3">
        <v>7300000</v>
      </c>
      <c r="D37" s="3">
        <v>1000</v>
      </c>
      <c r="E37" s="3">
        <v>4642</v>
      </c>
    </row>
    <row r="38" spans="1:5" x14ac:dyDescent="0.2">
      <c r="A38" t="s">
        <v>259</v>
      </c>
      <c r="B38" s="3">
        <v>1100</v>
      </c>
      <c r="C38" s="3">
        <v>6200000</v>
      </c>
      <c r="D38" s="3">
        <v>198</v>
      </c>
      <c r="E38" s="3">
        <v>1140</v>
      </c>
    </row>
    <row r="39" spans="1:5" x14ac:dyDescent="0.2">
      <c r="A39" t="s">
        <v>260</v>
      </c>
      <c r="B39" s="3">
        <v>2300</v>
      </c>
      <c r="C39" s="3">
        <v>6100000</v>
      </c>
      <c r="D39" s="3">
        <v>652</v>
      </c>
      <c r="E39" s="3">
        <v>3044</v>
      </c>
    </row>
    <row r="40" spans="1:5" x14ac:dyDescent="0.2">
      <c r="A40" s="2" t="s">
        <v>261</v>
      </c>
      <c r="B40" s="3">
        <f>SUM(B3:B39)</f>
        <v>73232777</v>
      </c>
      <c r="C40" s="3">
        <f>SUM(C3:C39)</f>
        <v>463419000</v>
      </c>
      <c r="D40" s="3">
        <f>SUM(D3:D39)</f>
        <v>253833</v>
      </c>
      <c r="E40" s="3">
        <f>SUM(E3:E39)</f>
        <v>4597245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4C2-04FA-164B-83C2-348F17D107C9}">
  <dimension ref="A1:E11"/>
  <sheetViews>
    <sheetView workbookViewId="0">
      <selection activeCell="E3" sqref="E3:E11"/>
    </sheetView>
  </sheetViews>
  <sheetFormatPr baseColWidth="10" defaultRowHeight="16" x14ac:dyDescent="0.2"/>
  <cols>
    <col min="1" max="1" width="34" customWidth="1"/>
    <col min="2" max="2" width="32.6640625" customWidth="1"/>
    <col min="3" max="3" width="33.5" customWidth="1"/>
    <col min="4" max="5" width="33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279</v>
      </c>
      <c r="B3" s="3">
        <v>1400000</v>
      </c>
      <c r="C3" s="3">
        <v>4400000</v>
      </c>
      <c r="D3" s="3">
        <v>12400</v>
      </c>
      <c r="E3" s="3">
        <v>318308</v>
      </c>
    </row>
    <row r="4" spans="1:5" x14ac:dyDescent="0.2">
      <c r="A4" t="s">
        <v>280</v>
      </c>
      <c r="B4" s="3">
        <v>13100000</v>
      </c>
      <c r="C4" s="3">
        <v>39900000</v>
      </c>
      <c r="D4" s="3">
        <v>55000</v>
      </c>
      <c r="E4" s="3">
        <v>1528126</v>
      </c>
    </row>
    <row r="5" spans="1:5" x14ac:dyDescent="0.2">
      <c r="A5" t="s">
        <v>281</v>
      </c>
      <c r="B5" s="3">
        <v>328000</v>
      </c>
      <c r="C5" s="3">
        <v>10300000</v>
      </c>
      <c r="D5" s="3">
        <v>24400</v>
      </c>
      <c r="E5" s="3">
        <v>353244</v>
      </c>
    </row>
    <row r="6" spans="1:5" x14ac:dyDescent="0.2">
      <c r="A6" t="s">
        <v>282</v>
      </c>
      <c r="B6" s="3">
        <v>40300</v>
      </c>
      <c r="C6" s="3">
        <v>903000</v>
      </c>
      <c r="D6" s="3">
        <v>3200</v>
      </c>
      <c r="E6" s="3">
        <v>25254</v>
      </c>
    </row>
    <row r="7" spans="1:5" x14ac:dyDescent="0.2">
      <c r="A7" t="s">
        <v>283</v>
      </c>
      <c r="B7" s="3">
        <v>0</v>
      </c>
      <c r="C7" s="3">
        <v>0</v>
      </c>
      <c r="D7" s="3">
        <v>0</v>
      </c>
      <c r="E7" s="3">
        <v>0</v>
      </c>
    </row>
    <row r="8" spans="1:5" x14ac:dyDescent="0.2">
      <c r="A8" t="s">
        <v>284</v>
      </c>
      <c r="B8" s="3">
        <v>0</v>
      </c>
      <c r="C8" s="3">
        <v>0</v>
      </c>
      <c r="D8" s="3">
        <v>0</v>
      </c>
      <c r="E8" s="3">
        <v>0</v>
      </c>
    </row>
    <row r="9" spans="1:5" x14ac:dyDescent="0.2">
      <c r="A9" t="s">
        <v>285</v>
      </c>
      <c r="B9" s="3">
        <v>108000</v>
      </c>
      <c r="C9" s="3">
        <v>1800000</v>
      </c>
      <c r="D9" s="3">
        <v>2300</v>
      </c>
      <c r="E9" s="3">
        <v>24916</v>
      </c>
    </row>
    <row r="10" spans="1:5" x14ac:dyDescent="0.2">
      <c r="A10" t="s">
        <v>286</v>
      </c>
      <c r="B10" s="3">
        <v>0</v>
      </c>
      <c r="C10" s="3">
        <v>0</v>
      </c>
      <c r="D10" s="3">
        <v>0</v>
      </c>
      <c r="E10" s="3">
        <v>0</v>
      </c>
    </row>
    <row r="11" spans="1:5" x14ac:dyDescent="0.2">
      <c r="A11" s="2" t="s">
        <v>287</v>
      </c>
      <c r="B11" s="3">
        <f>SUM(B3:B10)</f>
        <v>14976300</v>
      </c>
      <c r="C11" s="3">
        <f>SUM(C3:C10)</f>
        <v>57303000</v>
      </c>
      <c r="D11" s="3">
        <f>SUM(D3:D10)</f>
        <v>97300</v>
      </c>
      <c r="E11" s="3">
        <f>SUM(E3:E10)</f>
        <v>2249848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1141-4AC8-9948-AB37-735B263D2797}">
  <dimension ref="A1:G30"/>
  <sheetViews>
    <sheetView topLeftCell="A7" workbookViewId="0">
      <selection activeCell="A25" sqref="A25"/>
    </sheetView>
  </sheetViews>
  <sheetFormatPr baseColWidth="10" defaultRowHeight="16" x14ac:dyDescent="0.2"/>
  <cols>
    <col min="1" max="1" width="42.33203125" customWidth="1"/>
    <col min="2" max="2" width="33" customWidth="1"/>
    <col min="3" max="3" width="27.83203125" customWidth="1"/>
    <col min="4" max="4" width="29.1640625" customWidth="1"/>
    <col min="5" max="5" width="30.16406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12" t="s">
        <v>265</v>
      </c>
      <c r="B3" s="3">
        <v>73232777</v>
      </c>
      <c r="C3" s="3">
        <v>463419000</v>
      </c>
      <c r="D3" s="3">
        <v>253833</v>
      </c>
      <c r="E3" s="3">
        <v>4597245</v>
      </c>
    </row>
    <row r="4" spans="1:5" x14ac:dyDescent="0.2">
      <c r="A4" s="12" t="s">
        <v>266</v>
      </c>
      <c r="B4" s="3">
        <v>47399825</v>
      </c>
      <c r="C4" s="3">
        <v>172014609</v>
      </c>
      <c r="D4" s="3">
        <v>225685</v>
      </c>
      <c r="E4" s="3">
        <v>6053870</v>
      </c>
    </row>
    <row r="5" spans="1:5" x14ac:dyDescent="0.2">
      <c r="A5" s="12" t="s">
        <v>264</v>
      </c>
      <c r="B5" s="3">
        <v>75845830</v>
      </c>
      <c r="C5" s="3">
        <v>179958700</v>
      </c>
      <c r="D5" s="3">
        <v>250392</v>
      </c>
      <c r="E5" s="3">
        <v>3751382</v>
      </c>
    </row>
    <row r="6" spans="1:5" x14ac:dyDescent="0.2">
      <c r="A6" s="12" t="s">
        <v>267</v>
      </c>
      <c r="B6" s="3">
        <v>1634100</v>
      </c>
      <c r="C6" s="3">
        <v>4197000</v>
      </c>
      <c r="D6" s="3">
        <v>13974</v>
      </c>
      <c r="E6" s="3">
        <v>209004</v>
      </c>
    </row>
    <row r="7" spans="1:5" x14ac:dyDescent="0.2">
      <c r="A7" t="s">
        <v>268</v>
      </c>
      <c r="B7" s="3">
        <v>13979900</v>
      </c>
      <c r="C7" s="3">
        <v>59501400</v>
      </c>
      <c r="D7" s="3">
        <v>76746</v>
      </c>
      <c r="E7" s="3">
        <v>1633663</v>
      </c>
    </row>
    <row r="8" spans="1:5" x14ac:dyDescent="0.2">
      <c r="A8" s="12" t="s">
        <v>269</v>
      </c>
      <c r="B8" s="3">
        <v>12008500</v>
      </c>
      <c r="C8" s="3">
        <v>62123000</v>
      </c>
      <c r="D8" s="3">
        <v>59755</v>
      </c>
      <c r="E8" s="3">
        <v>1285606</v>
      </c>
    </row>
    <row r="9" spans="1:5" x14ac:dyDescent="0.2">
      <c r="A9" s="12" t="s">
        <v>270</v>
      </c>
      <c r="B9" s="3">
        <v>17501200</v>
      </c>
      <c r="C9" s="3">
        <v>14717200</v>
      </c>
      <c r="D9" s="3">
        <v>36426</v>
      </c>
      <c r="E9" s="3">
        <v>573243</v>
      </c>
    </row>
    <row r="10" spans="1:5" x14ac:dyDescent="0.2">
      <c r="A10" s="12" t="s">
        <v>271</v>
      </c>
      <c r="B10" s="3">
        <v>28210396</v>
      </c>
      <c r="C10" s="3">
        <v>30925402</v>
      </c>
      <c r="D10" s="3">
        <v>70665</v>
      </c>
      <c r="E10" s="3">
        <v>2076073</v>
      </c>
    </row>
    <row r="11" spans="1:5" x14ac:dyDescent="0.2">
      <c r="A11" s="12" t="s">
        <v>272</v>
      </c>
      <c r="B11" s="3">
        <v>17690088</v>
      </c>
      <c r="C11" s="3">
        <v>72539522</v>
      </c>
      <c r="D11" s="3">
        <v>65328</v>
      </c>
      <c r="E11" s="3">
        <v>1834341</v>
      </c>
    </row>
    <row r="12" spans="1:5" x14ac:dyDescent="0.2">
      <c r="A12" s="12" t="s">
        <v>273</v>
      </c>
      <c r="B12" s="3">
        <v>14704800</v>
      </c>
      <c r="C12" s="3">
        <v>122658100</v>
      </c>
      <c r="D12" s="3">
        <v>85215</v>
      </c>
      <c r="E12" s="3">
        <v>2744215</v>
      </c>
    </row>
    <row r="13" spans="1:5" x14ac:dyDescent="0.2">
      <c r="A13" s="12" t="s">
        <v>274</v>
      </c>
      <c r="B13" s="3">
        <v>621001</v>
      </c>
      <c r="C13" s="3">
        <v>3345337</v>
      </c>
      <c r="D13" s="3">
        <v>9645</v>
      </c>
      <c r="E13" s="3">
        <v>131350</v>
      </c>
    </row>
    <row r="14" spans="1:5" x14ac:dyDescent="0.2">
      <c r="A14" s="12" t="s">
        <v>275</v>
      </c>
      <c r="B14" s="3">
        <v>9768700</v>
      </c>
      <c r="C14" s="3">
        <v>36062000</v>
      </c>
      <c r="D14" s="3">
        <v>203430</v>
      </c>
      <c r="E14" s="3">
        <v>1211603</v>
      </c>
    </row>
    <row r="15" spans="1:5" ht="17" thickBot="1" x14ac:dyDescent="0.25">
      <c r="A15" s="12" t="s">
        <v>276</v>
      </c>
      <c r="B15" s="3">
        <v>2321500</v>
      </c>
      <c r="C15" s="3">
        <v>32503000</v>
      </c>
      <c r="D15" s="3">
        <v>27673</v>
      </c>
      <c r="E15" s="3">
        <v>667721</v>
      </c>
    </row>
    <row r="16" spans="1:5" ht="17" thickBot="1" x14ac:dyDescent="0.25">
      <c r="A16" s="7" t="s">
        <v>278</v>
      </c>
      <c r="B16" s="15">
        <v>14976300</v>
      </c>
      <c r="C16" s="16">
        <v>57303000</v>
      </c>
      <c r="D16" s="16">
        <v>97300</v>
      </c>
      <c r="E16" s="16">
        <v>2249848</v>
      </c>
    </row>
    <row r="25" spans="1:7" x14ac:dyDescent="0.2">
      <c r="G25" s="3">
        <f>SUM(B8:B15)</f>
        <v>102826185</v>
      </c>
    </row>
    <row r="26" spans="1:7" x14ac:dyDescent="0.2">
      <c r="A26" s="13"/>
    </row>
    <row r="27" spans="1:7" x14ac:dyDescent="0.2">
      <c r="A27" s="14"/>
    </row>
    <row r="28" spans="1:7" x14ac:dyDescent="0.2">
      <c r="A28" s="14"/>
    </row>
    <row r="29" spans="1:7" x14ac:dyDescent="0.2">
      <c r="A29" s="14"/>
    </row>
    <row r="30" spans="1:7" x14ac:dyDescent="0.2">
      <c r="A30" s="14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DA0B-1FA8-134D-B7F2-43019C5FF8DA}">
  <dimension ref="A1:B17"/>
  <sheetViews>
    <sheetView tabSelected="1" zoomScale="111" workbookViewId="0">
      <selection activeCell="C24" sqref="C24"/>
    </sheetView>
  </sheetViews>
  <sheetFormatPr baseColWidth="10" defaultRowHeight="16" x14ac:dyDescent="0.2"/>
  <cols>
    <col min="1" max="1" width="13.1640625" customWidth="1"/>
  </cols>
  <sheetData>
    <row r="1" spans="1:2" x14ac:dyDescent="0.2">
      <c r="B1" s="1" t="s">
        <v>5</v>
      </c>
    </row>
    <row r="2" spans="1:2" x14ac:dyDescent="0.2">
      <c r="A2" s="1" t="s">
        <v>0</v>
      </c>
      <c r="B2" s="1" t="s">
        <v>277</v>
      </c>
    </row>
    <row r="3" spans="1:2" x14ac:dyDescent="0.2">
      <c r="A3" s="12" t="s">
        <v>288</v>
      </c>
      <c r="B3" t="s">
        <v>289</v>
      </c>
    </row>
    <row r="4" spans="1:2" x14ac:dyDescent="0.2">
      <c r="A4" s="12" t="s">
        <v>265</v>
      </c>
      <c r="B4" s="17">
        <v>36</v>
      </c>
    </row>
    <row r="5" spans="1:2" x14ac:dyDescent="0.2">
      <c r="A5" s="12" t="s">
        <v>266</v>
      </c>
      <c r="B5" s="17">
        <v>28</v>
      </c>
    </row>
    <row r="6" spans="1:2" x14ac:dyDescent="0.2">
      <c r="A6" s="12" t="s">
        <v>264</v>
      </c>
      <c r="B6" s="17">
        <v>14</v>
      </c>
    </row>
    <row r="7" spans="1:2" x14ac:dyDescent="0.2">
      <c r="A7" s="12" t="s">
        <v>267</v>
      </c>
      <c r="B7" s="17">
        <v>5</v>
      </c>
    </row>
    <row r="8" spans="1:2" x14ac:dyDescent="0.2">
      <c r="A8" t="s">
        <v>268</v>
      </c>
      <c r="B8" s="17">
        <v>12</v>
      </c>
    </row>
    <row r="9" spans="1:2" x14ac:dyDescent="0.2">
      <c r="A9" s="12" t="s">
        <v>269</v>
      </c>
      <c r="B9" s="17">
        <v>7</v>
      </c>
    </row>
    <row r="10" spans="1:2" x14ac:dyDescent="0.2">
      <c r="A10" s="12" t="s">
        <v>270</v>
      </c>
      <c r="B10" s="17">
        <v>11</v>
      </c>
    </row>
    <row r="11" spans="1:2" x14ac:dyDescent="0.2">
      <c r="A11" s="12" t="s">
        <v>271</v>
      </c>
      <c r="B11" s="17">
        <v>8</v>
      </c>
    </row>
    <row r="12" spans="1:2" x14ac:dyDescent="0.2">
      <c r="A12" s="12" t="s">
        <v>272</v>
      </c>
      <c r="B12" s="17">
        <v>20</v>
      </c>
    </row>
    <row r="13" spans="1:2" x14ac:dyDescent="0.2">
      <c r="A13" s="12" t="s">
        <v>273</v>
      </c>
      <c r="B13" s="17">
        <v>26</v>
      </c>
    </row>
    <row r="14" spans="1:2" x14ac:dyDescent="0.2">
      <c r="A14" s="12" t="s">
        <v>274</v>
      </c>
      <c r="B14" s="17">
        <v>5</v>
      </c>
    </row>
    <row r="15" spans="1:2" x14ac:dyDescent="0.2">
      <c r="A15" s="12" t="s">
        <v>275</v>
      </c>
      <c r="B15" s="17">
        <v>18</v>
      </c>
    </row>
    <row r="16" spans="1:2" x14ac:dyDescent="0.2">
      <c r="A16" s="12" t="s">
        <v>276</v>
      </c>
      <c r="B16" s="17">
        <v>11</v>
      </c>
    </row>
    <row r="17" spans="1:2" x14ac:dyDescent="0.2">
      <c r="A17" s="12" t="s">
        <v>278</v>
      </c>
      <c r="B17" s="17">
        <v>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5993-751D-AC4E-A001-D39133251B07}">
  <dimension ref="A1:D49"/>
  <sheetViews>
    <sheetView workbookViewId="0">
      <selection activeCell="F19" sqref="F19"/>
    </sheetView>
  </sheetViews>
  <sheetFormatPr baseColWidth="10" defaultRowHeight="16" x14ac:dyDescent="0.2"/>
  <sheetData>
    <row r="1" spans="1:4" x14ac:dyDescent="0.2">
      <c r="B1" s="1" t="s">
        <v>5</v>
      </c>
    </row>
    <row r="2" spans="1:4" x14ac:dyDescent="0.2">
      <c r="A2" s="1" t="s">
        <v>0</v>
      </c>
      <c r="B2" s="1" t="s">
        <v>2</v>
      </c>
      <c r="C2" s="1"/>
      <c r="D2" s="1"/>
    </row>
    <row r="3" spans="1:4" x14ac:dyDescent="0.2">
      <c r="A3" s="12" t="s">
        <v>265</v>
      </c>
      <c r="B3" s="3">
        <v>463419000</v>
      </c>
      <c r="C3" s="3"/>
      <c r="D3" s="3"/>
    </row>
    <row r="4" spans="1:4" x14ac:dyDescent="0.2">
      <c r="A4" s="12" t="s">
        <v>266</v>
      </c>
      <c r="B4" s="3">
        <v>172014609</v>
      </c>
      <c r="C4" s="3"/>
      <c r="D4" s="3"/>
    </row>
    <row r="5" spans="1:4" x14ac:dyDescent="0.2">
      <c r="A5" s="12" t="s">
        <v>264</v>
      </c>
      <c r="B5" s="3">
        <v>179958700</v>
      </c>
      <c r="C5" s="3"/>
      <c r="D5" s="3"/>
    </row>
    <row r="6" spans="1:4" x14ac:dyDescent="0.2">
      <c r="A6" s="12" t="s">
        <v>267</v>
      </c>
      <c r="B6" s="3">
        <v>4197000</v>
      </c>
      <c r="C6" s="3"/>
      <c r="D6" s="3"/>
    </row>
    <row r="7" spans="1:4" x14ac:dyDescent="0.2">
      <c r="A7" t="s">
        <v>268</v>
      </c>
      <c r="B7" s="3">
        <v>59501400</v>
      </c>
      <c r="C7" s="3"/>
      <c r="D7" s="3"/>
    </row>
    <row r="8" spans="1:4" x14ac:dyDescent="0.2">
      <c r="A8" s="12" t="s">
        <v>269</v>
      </c>
      <c r="B8" s="3">
        <v>62123000</v>
      </c>
      <c r="C8" s="3"/>
      <c r="D8" s="3"/>
    </row>
    <row r="9" spans="1:4" x14ac:dyDescent="0.2">
      <c r="A9" s="12" t="s">
        <v>270</v>
      </c>
      <c r="B9" s="3">
        <v>14717200</v>
      </c>
      <c r="C9" s="3"/>
      <c r="D9" s="3"/>
    </row>
    <row r="10" spans="1:4" x14ac:dyDescent="0.2">
      <c r="A10" s="12" t="s">
        <v>271</v>
      </c>
      <c r="B10" s="3">
        <v>30925402</v>
      </c>
      <c r="C10" s="3"/>
      <c r="D10" s="3"/>
    </row>
    <row r="11" spans="1:4" x14ac:dyDescent="0.2">
      <c r="A11" s="12" t="s">
        <v>272</v>
      </c>
      <c r="B11" s="3">
        <v>72539522</v>
      </c>
      <c r="C11" s="3"/>
      <c r="D11" s="3"/>
    </row>
    <row r="12" spans="1:4" x14ac:dyDescent="0.2">
      <c r="A12" s="12" t="s">
        <v>273</v>
      </c>
      <c r="B12" s="3">
        <v>122658100</v>
      </c>
      <c r="C12" s="3"/>
      <c r="D12" s="3"/>
    </row>
    <row r="13" spans="1:4" x14ac:dyDescent="0.2">
      <c r="A13" s="12" t="s">
        <v>274</v>
      </c>
      <c r="B13" s="3">
        <v>3345337</v>
      </c>
      <c r="C13" s="3"/>
      <c r="D13" s="3"/>
    </row>
    <row r="14" spans="1:4" x14ac:dyDescent="0.2">
      <c r="A14" s="12" t="s">
        <v>275</v>
      </c>
      <c r="B14" s="3">
        <v>36062000</v>
      </c>
      <c r="C14" s="3"/>
      <c r="D14" s="3"/>
    </row>
    <row r="15" spans="1:4" ht="17" thickBot="1" x14ac:dyDescent="0.25">
      <c r="A15" s="12" t="s">
        <v>276</v>
      </c>
      <c r="B15" s="3">
        <v>32503000</v>
      </c>
      <c r="C15" s="3"/>
      <c r="D15" s="3"/>
    </row>
    <row r="16" spans="1:4" ht="17" thickBot="1" x14ac:dyDescent="0.25">
      <c r="A16" s="7" t="s">
        <v>278</v>
      </c>
      <c r="B16" s="16">
        <v>57303000</v>
      </c>
    </row>
    <row r="18" spans="1:2" x14ac:dyDescent="0.2">
      <c r="A18" s="1" t="s">
        <v>0</v>
      </c>
      <c r="B18" s="1" t="s">
        <v>3</v>
      </c>
    </row>
    <row r="19" spans="1:2" x14ac:dyDescent="0.2">
      <c r="A19" s="12" t="s">
        <v>265</v>
      </c>
      <c r="B19" s="3">
        <v>253833</v>
      </c>
    </row>
    <row r="20" spans="1:2" x14ac:dyDescent="0.2">
      <c r="A20" s="12" t="s">
        <v>266</v>
      </c>
      <c r="B20" s="3">
        <v>225685</v>
      </c>
    </row>
    <row r="21" spans="1:2" x14ac:dyDescent="0.2">
      <c r="A21" s="12" t="s">
        <v>264</v>
      </c>
      <c r="B21" s="3">
        <v>250392</v>
      </c>
    </row>
    <row r="22" spans="1:2" x14ac:dyDescent="0.2">
      <c r="A22" s="12" t="s">
        <v>267</v>
      </c>
      <c r="B22" s="3">
        <v>13974</v>
      </c>
    </row>
    <row r="23" spans="1:2" x14ac:dyDescent="0.2">
      <c r="A23" t="s">
        <v>268</v>
      </c>
      <c r="B23" s="3">
        <v>76746</v>
      </c>
    </row>
    <row r="24" spans="1:2" x14ac:dyDescent="0.2">
      <c r="A24" s="12" t="s">
        <v>269</v>
      </c>
      <c r="B24" s="3">
        <v>59755</v>
      </c>
    </row>
    <row r="25" spans="1:2" x14ac:dyDescent="0.2">
      <c r="A25" s="12" t="s">
        <v>270</v>
      </c>
      <c r="B25" s="3">
        <v>36426</v>
      </c>
    </row>
    <row r="26" spans="1:2" x14ac:dyDescent="0.2">
      <c r="A26" s="12" t="s">
        <v>271</v>
      </c>
      <c r="B26" s="3">
        <v>70665</v>
      </c>
    </row>
    <row r="27" spans="1:2" x14ac:dyDescent="0.2">
      <c r="A27" s="12" t="s">
        <v>272</v>
      </c>
      <c r="B27" s="3">
        <v>65328</v>
      </c>
    </row>
    <row r="28" spans="1:2" x14ac:dyDescent="0.2">
      <c r="A28" s="12" t="s">
        <v>273</v>
      </c>
      <c r="B28" s="3">
        <v>85215</v>
      </c>
    </row>
    <row r="29" spans="1:2" x14ac:dyDescent="0.2">
      <c r="A29" s="12" t="s">
        <v>274</v>
      </c>
      <c r="B29" s="3">
        <v>9645</v>
      </c>
    </row>
    <row r="30" spans="1:2" x14ac:dyDescent="0.2">
      <c r="A30" s="12" t="s">
        <v>275</v>
      </c>
      <c r="B30" s="3">
        <v>203430</v>
      </c>
    </row>
    <row r="31" spans="1:2" ht="17" thickBot="1" x14ac:dyDescent="0.25">
      <c r="A31" s="12" t="s">
        <v>276</v>
      </c>
      <c r="B31" s="3">
        <v>27673</v>
      </c>
    </row>
    <row r="32" spans="1:2" ht="17" thickBot="1" x14ac:dyDescent="0.25">
      <c r="A32" s="7" t="s">
        <v>278</v>
      </c>
      <c r="B32" s="16">
        <v>97300</v>
      </c>
    </row>
    <row r="35" spans="1:2" x14ac:dyDescent="0.2">
      <c r="A35" s="1" t="s">
        <v>0</v>
      </c>
      <c r="B35" s="1" t="s">
        <v>4</v>
      </c>
    </row>
    <row r="36" spans="1:2" x14ac:dyDescent="0.2">
      <c r="A36" s="12" t="s">
        <v>265</v>
      </c>
      <c r="B36" s="3">
        <v>4597245</v>
      </c>
    </row>
    <row r="37" spans="1:2" x14ac:dyDescent="0.2">
      <c r="A37" s="12" t="s">
        <v>266</v>
      </c>
      <c r="B37" s="3">
        <v>6053870</v>
      </c>
    </row>
    <row r="38" spans="1:2" x14ac:dyDescent="0.2">
      <c r="A38" s="12" t="s">
        <v>264</v>
      </c>
      <c r="B38" s="3">
        <v>3751382</v>
      </c>
    </row>
    <row r="39" spans="1:2" x14ac:dyDescent="0.2">
      <c r="A39" s="12" t="s">
        <v>267</v>
      </c>
      <c r="B39" s="3">
        <v>209004</v>
      </c>
    </row>
    <row r="40" spans="1:2" x14ac:dyDescent="0.2">
      <c r="A40" t="s">
        <v>268</v>
      </c>
      <c r="B40" s="3">
        <v>1633663</v>
      </c>
    </row>
    <row r="41" spans="1:2" x14ac:dyDescent="0.2">
      <c r="A41" s="12" t="s">
        <v>269</v>
      </c>
      <c r="B41" s="3">
        <v>1285606</v>
      </c>
    </row>
    <row r="42" spans="1:2" x14ac:dyDescent="0.2">
      <c r="A42" s="12" t="s">
        <v>270</v>
      </c>
      <c r="B42" s="3">
        <v>573243</v>
      </c>
    </row>
    <row r="43" spans="1:2" x14ac:dyDescent="0.2">
      <c r="A43" s="12" t="s">
        <v>271</v>
      </c>
      <c r="B43" s="3">
        <v>2076073</v>
      </c>
    </row>
    <row r="44" spans="1:2" x14ac:dyDescent="0.2">
      <c r="A44" s="12" t="s">
        <v>272</v>
      </c>
      <c r="B44" s="3">
        <v>1834341</v>
      </c>
    </row>
    <row r="45" spans="1:2" x14ac:dyDescent="0.2">
      <c r="A45" s="12" t="s">
        <v>273</v>
      </c>
      <c r="B45" s="3">
        <v>2744215</v>
      </c>
    </row>
    <row r="46" spans="1:2" x14ac:dyDescent="0.2">
      <c r="A46" s="12" t="s">
        <v>274</v>
      </c>
      <c r="B46" s="3">
        <v>131350</v>
      </c>
    </row>
    <row r="47" spans="1:2" x14ac:dyDescent="0.2">
      <c r="A47" s="12" t="s">
        <v>275</v>
      </c>
      <c r="B47" s="3">
        <v>1211603</v>
      </c>
    </row>
    <row r="48" spans="1:2" ht="17" thickBot="1" x14ac:dyDescent="0.25">
      <c r="A48" s="12" t="s">
        <v>276</v>
      </c>
      <c r="B48" s="3">
        <v>667721</v>
      </c>
    </row>
    <row r="49" spans="1:2" ht="17" thickBot="1" x14ac:dyDescent="0.25">
      <c r="A49" s="12" t="s">
        <v>278</v>
      </c>
      <c r="B49" s="16">
        <v>2249848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5202-5371-A642-91D7-EDCC9BA0A96F}">
  <dimension ref="A1:E14"/>
  <sheetViews>
    <sheetView workbookViewId="0">
      <selection activeCell="A13" sqref="A13"/>
    </sheetView>
  </sheetViews>
  <sheetFormatPr baseColWidth="10" defaultRowHeight="16" x14ac:dyDescent="0.2"/>
  <cols>
    <col min="1" max="1" width="24.33203125" customWidth="1"/>
    <col min="2" max="2" width="27.6640625" customWidth="1"/>
    <col min="4" max="4" width="22.1640625" customWidth="1"/>
    <col min="5" max="5" width="22.83203125" customWidth="1"/>
    <col min="6" max="6" width="22.66406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39</v>
      </c>
      <c r="B3" s="3">
        <v>71000</v>
      </c>
      <c r="C3" s="3">
        <v>303000</v>
      </c>
      <c r="D3">
        <v>988</v>
      </c>
      <c r="E3" s="3">
        <v>69760</v>
      </c>
    </row>
    <row r="4" spans="1:5" x14ac:dyDescent="0.2">
      <c r="A4" t="s">
        <v>40</v>
      </c>
      <c r="B4" s="3">
        <v>165000</v>
      </c>
      <c r="C4" s="3">
        <v>1700000</v>
      </c>
      <c r="D4" s="3">
        <v>3100</v>
      </c>
      <c r="E4" s="3">
        <v>69180</v>
      </c>
    </row>
    <row r="5" spans="1:5" x14ac:dyDescent="0.2">
      <c r="A5" t="s">
        <v>41</v>
      </c>
      <c r="B5" s="3">
        <v>131000</v>
      </c>
      <c r="C5" s="3">
        <v>1500000</v>
      </c>
      <c r="D5" s="3">
        <v>2700</v>
      </c>
      <c r="E5" s="3">
        <v>73340</v>
      </c>
    </row>
    <row r="6" spans="1:5" x14ac:dyDescent="0.2">
      <c r="A6" t="s">
        <v>42</v>
      </c>
      <c r="B6" s="3">
        <v>114000</v>
      </c>
      <c r="C6" s="3">
        <v>1500000</v>
      </c>
      <c r="D6" s="3">
        <v>2300</v>
      </c>
      <c r="E6" s="3">
        <v>43428</v>
      </c>
    </row>
    <row r="7" spans="1:5" x14ac:dyDescent="0.2">
      <c r="A7" t="s">
        <v>43</v>
      </c>
      <c r="B7" s="3">
        <v>61000</v>
      </c>
      <c r="C7" s="3">
        <v>1400000</v>
      </c>
      <c r="D7" s="3">
        <v>2300</v>
      </c>
      <c r="E7" s="3">
        <v>43505</v>
      </c>
    </row>
    <row r="8" spans="1:5" x14ac:dyDescent="0.2">
      <c r="A8" t="s">
        <v>44</v>
      </c>
      <c r="B8" s="3">
        <v>107000</v>
      </c>
      <c r="C8" s="3">
        <v>1600000</v>
      </c>
      <c r="D8" s="3">
        <v>1900</v>
      </c>
      <c r="E8" s="3">
        <v>43968</v>
      </c>
    </row>
    <row r="9" spans="1:5" x14ac:dyDescent="0.2">
      <c r="A9" t="s">
        <v>45</v>
      </c>
      <c r="B9" s="3">
        <v>143000</v>
      </c>
      <c r="C9" s="3">
        <v>1700000</v>
      </c>
      <c r="D9" s="3">
        <v>2000</v>
      </c>
      <c r="E9" s="3">
        <v>60776</v>
      </c>
    </row>
    <row r="10" spans="1:5" x14ac:dyDescent="0.2">
      <c r="A10" t="s">
        <v>46</v>
      </c>
      <c r="B10" s="3">
        <v>995000</v>
      </c>
      <c r="C10" s="3">
        <v>5200000</v>
      </c>
      <c r="D10" s="3">
        <v>6900</v>
      </c>
      <c r="E10" s="3">
        <v>142355</v>
      </c>
    </row>
    <row r="11" spans="1:5" x14ac:dyDescent="0.2">
      <c r="A11" t="s">
        <v>47</v>
      </c>
      <c r="B11" s="3">
        <v>376000</v>
      </c>
      <c r="C11" s="3">
        <v>2600000</v>
      </c>
      <c r="D11" s="3">
        <v>4200</v>
      </c>
      <c r="E11" s="3">
        <v>89913</v>
      </c>
    </row>
    <row r="12" spans="1:5" x14ac:dyDescent="0.2">
      <c r="A12" t="s">
        <v>7</v>
      </c>
      <c r="B12" s="3">
        <v>157000</v>
      </c>
      <c r="C12" s="3">
        <v>12800000</v>
      </c>
      <c r="D12" s="3">
        <v>1200</v>
      </c>
      <c r="E12" s="3">
        <v>27024</v>
      </c>
    </row>
    <row r="13" spans="1:5" x14ac:dyDescent="0.2">
      <c r="A13" t="s">
        <v>8</v>
      </c>
      <c r="B13" s="3">
        <v>1500</v>
      </c>
      <c r="C13" s="3">
        <v>2200000</v>
      </c>
      <c r="D13" s="3">
        <v>85</v>
      </c>
      <c r="E13" s="3">
        <v>4472</v>
      </c>
    </row>
    <row r="14" spans="1:5" x14ac:dyDescent="0.2">
      <c r="A14" s="2" t="s">
        <v>6</v>
      </c>
      <c r="B14" s="3">
        <f>SUM(B3:B13)</f>
        <v>2321500</v>
      </c>
      <c r="C14" s="3">
        <f>SUM(C3:C13)</f>
        <v>32503000</v>
      </c>
      <c r="D14">
        <f>SUM(D3:D13)</f>
        <v>27673</v>
      </c>
      <c r="E14" s="3">
        <f>SUM(E3:E13)</f>
        <v>667721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92B1-4CEC-094E-822B-D1422FFA5EA5}">
  <dimension ref="A1:E13"/>
  <sheetViews>
    <sheetView workbookViewId="0">
      <selection activeCell="A3" sqref="A3:A9"/>
    </sheetView>
  </sheetViews>
  <sheetFormatPr baseColWidth="10" defaultRowHeight="16" x14ac:dyDescent="0.2"/>
  <cols>
    <col min="1" max="1" width="55.83203125" customWidth="1"/>
    <col min="2" max="2" width="28" customWidth="1"/>
    <col min="3" max="3" width="30.5" customWidth="1"/>
    <col min="4" max="4" width="14.6640625" customWidth="1"/>
    <col min="5" max="5" width="22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65</v>
      </c>
      <c r="B3" s="3">
        <v>0</v>
      </c>
      <c r="C3" s="3">
        <v>0</v>
      </c>
      <c r="D3">
        <v>0</v>
      </c>
      <c r="E3" s="3">
        <v>0</v>
      </c>
    </row>
    <row r="4" spans="1:5" x14ac:dyDescent="0.2">
      <c r="A4" t="s">
        <v>66</v>
      </c>
      <c r="B4" s="3">
        <v>2000</v>
      </c>
      <c r="C4" s="3">
        <v>292000</v>
      </c>
      <c r="D4" s="3">
        <v>57</v>
      </c>
      <c r="E4" s="3">
        <v>306</v>
      </c>
    </row>
    <row r="5" spans="1:5" x14ac:dyDescent="0.2">
      <c r="A5" t="s">
        <v>67</v>
      </c>
      <c r="B5" s="3">
        <v>23000</v>
      </c>
      <c r="C5" s="3">
        <v>353000</v>
      </c>
      <c r="D5" s="3">
        <v>354</v>
      </c>
      <c r="E5" s="3">
        <v>2784</v>
      </c>
    </row>
    <row r="6" spans="1:5" x14ac:dyDescent="0.2">
      <c r="A6" t="s">
        <v>68</v>
      </c>
      <c r="B6" s="3">
        <v>404000</v>
      </c>
      <c r="C6" s="3">
        <v>1500000</v>
      </c>
      <c r="D6" s="3">
        <v>3400</v>
      </c>
      <c r="E6" s="3">
        <v>39330</v>
      </c>
    </row>
    <row r="7" spans="1:5" x14ac:dyDescent="0.2">
      <c r="A7" t="s">
        <v>69</v>
      </c>
      <c r="B7" s="3">
        <v>192000</v>
      </c>
      <c r="C7" s="3">
        <v>1200000</v>
      </c>
      <c r="D7" s="3">
        <v>5800</v>
      </c>
      <c r="E7" s="3">
        <v>88925</v>
      </c>
    </row>
    <row r="8" spans="1:5" x14ac:dyDescent="0.2">
      <c r="A8" t="s">
        <v>70</v>
      </c>
      <c r="B8" s="3">
        <v>0</v>
      </c>
      <c r="C8" s="3">
        <v>0</v>
      </c>
      <c r="D8" s="3">
        <v>0</v>
      </c>
      <c r="E8" s="3">
        <v>0</v>
      </c>
    </row>
    <row r="9" spans="1:5" x14ac:dyDescent="0.2">
      <c r="A9" t="s">
        <v>63</v>
      </c>
      <c r="B9" s="3">
        <v>1</v>
      </c>
      <c r="C9" s="3">
        <v>337</v>
      </c>
      <c r="D9" s="3">
        <v>34</v>
      </c>
      <c r="E9" s="3">
        <v>5</v>
      </c>
    </row>
    <row r="10" spans="1:5" x14ac:dyDescent="0.2">
      <c r="A10" s="2" t="s">
        <v>64</v>
      </c>
      <c r="B10" s="3">
        <f>SUM(B3:B9)</f>
        <v>621001</v>
      </c>
      <c r="C10" s="3">
        <f>SUM(C3:C9)</f>
        <v>3345337</v>
      </c>
      <c r="D10" s="3">
        <f>SUM(D3:D9)</f>
        <v>9645</v>
      </c>
      <c r="E10" s="3">
        <f>SUM(E3:E9)</f>
        <v>131350</v>
      </c>
    </row>
    <row r="11" spans="1:5" x14ac:dyDescent="0.2">
      <c r="B11" s="3"/>
      <c r="C11" s="3"/>
      <c r="D11" s="3"/>
      <c r="E11" s="3"/>
    </row>
    <row r="12" spans="1:5" x14ac:dyDescent="0.2">
      <c r="B12" s="3"/>
      <c r="C12" s="3"/>
      <c r="D12" s="3"/>
      <c r="E12" s="3"/>
    </row>
    <row r="13" spans="1:5" x14ac:dyDescent="0.2">
      <c r="B13" s="3"/>
      <c r="C13" s="3"/>
      <c r="D13" s="3"/>
      <c r="E1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D6F8-0136-E24C-A998-E7D2283A74B0}">
  <dimension ref="A1:E30"/>
  <sheetViews>
    <sheetView topLeftCell="A14" workbookViewId="0">
      <selection activeCell="A3" sqref="A3:A29"/>
    </sheetView>
  </sheetViews>
  <sheetFormatPr baseColWidth="10" defaultRowHeight="16" x14ac:dyDescent="0.2"/>
  <cols>
    <col min="1" max="1" width="34.83203125" customWidth="1"/>
    <col min="2" max="2" width="35.5" customWidth="1"/>
    <col min="3" max="3" width="23" customWidth="1"/>
    <col min="4" max="4" width="21.6640625" customWidth="1"/>
    <col min="5" max="5" width="26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5" t="s">
        <v>71</v>
      </c>
      <c r="B3" s="3">
        <v>810000</v>
      </c>
      <c r="C3" s="3">
        <v>4900000</v>
      </c>
      <c r="D3" s="3">
        <v>5200</v>
      </c>
      <c r="E3" s="3">
        <v>156045</v>
      </c>
    </row>
    <row r="4" spans="1:5" x14ac:dyDescent="0.2">
      <c r="A4" s="5" t="s">
        <v>72</v>
      </c>
      <c r="B4" s="3">
        <v>2800000</v>
      </c>
      <c r="C4" s="3">
        <v>14900000</v>
      </c>
      <c r="D4" s="3">
        <v>11500</v>
      </c>
      <c r="E4" s="3">
        <v>373253</v>
      </c>
    </row>
    <row r="5" spans="1:5" x14ac:dyDescent="0.2">
      <c r="A5" s="5" t="s">
        <v>73</v>
      </c>
      <c r="B5" s="3">
        <v>1600000</v>
      </c>
      <c r="C5" s="3">
        <v>7200000</v>
      </c>
      <c r="D5" s="3">
        <v>10600</v>
      </c>
      <c r="E5" s="3">
        <v>336219</v>
      </c>
    </row>
    <row r="6" spans="1:5" x14ac:dyDescent="0.2">
      <c r="A6" s="5" t="s">
        <v>74</v>
      </c>
      <c r="B6" s="3">
        <v>0</v>
      </c>
      <c r="C6" s="3">
        <v>37900</v>
      </c>
      <c r="D6" s="3">
        <v>116</v>
      </c>
      <c r="E6" s="3">
        <v>0</v>
      </c>
    </row>
    <row r="7" spans="1:5" x14ac:dyDescent="0.2">
      <c r="A7" s="5" t="s">
        <v>75</v>
      </c>
      <c r="B7" s="3">
        <v>1700000</v>
      </c>
      <c r="C7" s="3">
        <v>6200000</v>
      </c>
      <c r="D7" s="3">
        <v>9600</v>
      </c>
      <c r="E7" s="3">
        <v>324463</v>
      </c>
    </row>
    <row r="8" spans="1:5" x14ac:dyDescent="0.2">
      <c r="A8" s="5" t="s">
        <v>76</v>
      </c>
      <c r="B8" s="3">
        <v>669000</v>
      </c>
      <c r="C8" s="3">
        <v>4500000</v>
      </c>
      <c r="D8" s="3">
        <v>5000</v>
      </c>
      <c r="E8" s="3">
        <v>223536</v>
      </c>
    </row>
    <row r="9" spans="1:5" x14ac:dyDescent="0.2">
      <c r="A9" s="5" t="s">
        <v>77</v>
      </c>
      <c r="B9" s="3">
        <v>338000</v>
      </c>
      <c r="C9" s="3">
        <v>4300000</v>
      </c>
      <c r="D9" s="3">
        <v>3700</v>
      </c>
      <c r="E9" s="3">
        <v>108159</v>
      </c>
    </row>
    <row r="10" spans="1:5" x14ac:dyDescent="0.2">
      <c r="A10" s="5" t="s">
        <v>78</v>
      </c>
      <c r="B10" s="3">
        <v>318000</v>
      </c>
      <c r="C10" s="3">
        <v>4500000</v>
      </c>
      <c r="D10" s="3">
        <v>3800</v>
      </c>
      <c r="E10" s="3">
        <v>143854</v>
      </c>
    </row>
    <row r="11" spans="1:5" x14ac:dyDescent="0.2">
      <c r="A11" s="5" t="s">
        <v>79</v>
      </c>
      <c r="B11" s="3">
        <v>559000</v>
      </c>
      <c r="C11" s="3">
        <v>4200000</v>
      </c>
      <c r="D11" s="3">
        <v>6400</v>
      </c>
      <c r="E11" s="3">
        <v>155694</v>
      </c>
    </row>
    <row r="12" spans="1:5" x14ac:dyDescent="0.2">
      <c r="A12" s="5" t="s">
        <v>80</v>
      </c>
      <c r="B12" s="3">
        <v>348000</v>
      </c>
      <c r="C12" s="3">
        <v>4300000</v>
      </c>
      <c r="D12" s="3">
        <v>3500</v>
      </c>
      <c r="E12" s="3">
        <v>69099</v>
      </c>
    </row>
    <row r="13" spans="1:5" x14ac:dyDescent="0.2">
      <c r="A13" s="5" t="s">
        <v>81</v>
      </c>
      <c r="B13" s="3">
        <v>483000</v>
      </c>
      <c r="C13" s="3">
        <v>4300000</v>
      </c>
      <c r="D13" s="3">
        <v>5800</v>
      </c>
      <c r="E13" s="3">
        <v>184683</v>
      </c>
    </row>
    <row r="14" spans="1:5" x14ac:dyDescent="0.2">
      <c r="A14" s="5" t="s">
        <v>82</v>
      </c>
      <c r="B14" s="3">
        <v>287000</v>
      </c>
      <c r="C14" s="3">
        <v>4200000</v>
      </c>
      <c r="D14" s="3">
        <v>4300</v>
      </c>
      <c r="E14" s="3">
        <v>140009</v>
      </c>
    </row>
    <row r="15" spans="1:5" x14ac:dyDescent="0.2">
      <c r="A15" s="5" t="s">
        <v>83</v>
      </c>
      <c r="B15" s="3">
        <v>328000</v>
      </c>
      <c r="C15" s="3">
        <v>4800000</v>
      </c>
      <c r="D15" s="3">
        <v>5100</v>
      </c>
      <c r="E15" s="3">
        <v>185819</v>
      </c>
    </row>
    <row r="16" spans="1:5" x14ac:dyDescent="0.2">
      <c r="A16" s="5" t="s">
        <v>84</v>
      </c>
      <c r="B16" s="3">
        <v>1600000</v>
      </c>
      <c r="C16" s="3">
        <v>4200000</v>
      </c>
      <c r="D16" s="3">
        <v>2500</v>
      </c>
      <c r="E16" s="3">
        <v>91309</v>
      </c>
    </row>
    <row r="17" spans="1:5" x14ac:dyDescent="0.2">
      <c r="A17" s="5" t="s">
        <v>85</v>
      </c>
      <c r="B17" s="3">
        <v>163000</v>
      </c>
      <c r="C17" s="3">
        <v>4500000</v>
      </c>
      <c r="D17" s="3">
        <v>2200</v>
      </c>
      <c r="E17" s="3">
        <v>53425</v>
      </c>
    </row>
    <row r="18" spans="1:5" x14ac:dyDescent="0.2">
      <c r="A18" s="5" t="s">
        <v>86</v>
      </c>
      <c r="B18" s="3">
        <v>22600</v>
      </c>
      <c r="C18" s="3">
        <v>4000000</v>
      </c>
      <c r="D18" s="3">
        <v>977</v>
      </c>
      <c r="E18" s="3">
        <v>29789</v>
      </c>
    </row>
    <row r="19" spans="1:5" x14ac:dyDescent="0.2">
      <c r="A19" s="5" t="s">
        <v>87</v>
      </c>
      <c r="B19" s="3">
        <v>3100</v>
      </c>
      <c r="C19" s="3">
        <v>199000</v>
      </c>
      <c r="D19" s="3">
        <v>44</v>
      </c>
      <c r="E19" s="3">
        <v>1603</v>
      </c>
    </row>
    <row r="20" spans="1:5" x14ac:dyDescent="0.2">
      <c r="A20" s="5" t="s">
        <v>88</v>
      </c>
      <c r="B20" s="3">
        <v>9400</v>
      </c>
      <c r="C20" s="3">
        <v>4100000</v>
      </c>
      <c r="D20" s="3">
        <v>2000</v>
      </c>
      <c r="E20" s="3">
        <v>2842</v>
      </c>
    </row>
    <row r="21" spans="1:5" x14ac:dyDescent="0.2">
      <c r="A21" s="5" t="s">
        <v>89</v>
      </c>
      <c r="B21" s="3">
        <v>3900</v>
      </c>
      <c r="C21" s="3">
        <v>5200</v>
      </c>
      <c r="D21" s="3">
        <v>161</v>
      </c>
      <c r="E21" s="3">
        <v>1938</v>
      </c>
    </row>
    <row r="22" spans="1:5" x14ac:dyDescent="0.2">
      <c r="A22" t="s">
        <v>90</v>
      </c>
      <c r="B22" s="3">
        <v>11800</v>
      </c>
      <c r="C22" s="3">
        <v>2700000</v>
      </c>
      <c r="D22" s="3">
        <v>76</v>
      </c>
      <c r="E22" s="3">
        <v>9191</v>
      </c>
    </row>
    <row r="23" spans="1:5" x14ac:dyDescent="0.2">
      <c r="A23" s="5" t="s">
        <v>91</v>
      </c>
      <c r="B23" s="3">
        <v>9300</v>
      </c>
      <c r="C23" s="3">
        <v>8500000</v>
      </c>
      <c r="D23" s="3">
        <v>358</v>
      </c>
      <c r="E23" s="3">
        <v>54347</v>
      </c>
    </row>
    <row r="24" spans="1:5" x14ac:dyDescent="0.2">
      <c r="A24" s="5" t="s">
        <v>92</v>
      </c>
      <c r="B24" s="3">
        <v>307000</v>
      </c>
      <c r="C24" s="3">
        <v>11300000</v>
      </c>
      <c r="D24" s="3">
        <v>744</v>
      </c>
      <c r="E24" s="3">
        <v>77306</v>
      </c>
    </row>
    <row r="25" spans="1:5" x14ac:dyDescent="0.2">
      <c r="A25" s="5" t="s">
        <v>93</v>
      </c>
      <c r="B25" s="3">
        <v>15500</v>
      </c>
      <c r="C25" s="3">
        <v>4700000</v>
      </c>
      <c r="D25" s="3">
        <v>318</v>
      </c>
      <c r="E25" s="3">
        <v>4238</v>
      </c>
    </row>
    <row r="26" spans="1:5" x14ac:dyDescent="0.2">
      <c r="A26" s="5" t="s">
        <v>94</v>
      </c>
      <c r="B26" s="3">
        <v>2300000</v>
      </c>
      <c r="C26" s="3">
        <v>6100000</v>
      </c>
      <c r="D26" s="3">
        <v>652</v>
      </c>
      <c r="E26" s="3">
        <v>13344</v>
      </c>
    </row>
    <row r="27" spans="1:5" x14ac:dyDescent="0.2">
      <c r="A27" s="5" t="s">
        <v>95</v>
      </c>
      <c r="B27" s="3">
        <v>1800</v>
      </c>
      <c r="C27" s="3">
        <v>197000</v>
      </c>
      <c r="D27" s="3">
        <v>96</v>
      </c>
      <c r="E27" s="3">
        <v>483</v>
      </c>
    </row>
    <row r="28" spans="1:5" x14ac:dyDescent="0.2">
      <c r="A28" s="5" t="s">
        <v>96</v>
      </c>
      <c r="B28" s="3">
        <v>11100</v>
      </c>
      <c r="C28" s="3">
        <v>219000</v>
      </c>
      <c r="D28" s="3">
        <v>240</v>
      </c>
      <c r="E28" s="3">
        <v>1447</v>
      </c>
    </row>
    <row r="29" spans="1:5" x14ac:dyDescent="0.2">
      <c r="A29" t="s">
        <v>97</v>
      </c>
      <c r="B29" s="3">
        <v>6300</v>
      </c>
      <c r="C29" s="3">
        <v>3600000</v>
      </c>
      <c r="D29" s="3">
        <v>233</v>
      </c>
      <c r="E29" s="3">
        <v>2120</v>
      </c>
    </row>
    <row r="30" spans="1:5" s="1" customFormat="1" x14ac:dyDescent="0.2">
      <c r="A30" s="2" t="s">
        <v>98</v>
      </c>
      <c r="B30" s="6">
        <f>SUM(B3:B29)</f>
        <v>14704800</v>
      </c>
      <c r="C30" s="6">
        <f>SUM(C3:C29)</f>
        <v>122658100</v>
      </c>
      <c r="D30" s="6">
        <f>SUM(D3:D29)</f>
        <v>85215</v>
      </c>
      <c r="E30" s="6">
        <f>SUM(E3:E29)</f>
        <v>2744215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E8E7-E7B1-3345-961C-1AB3C1DEF44C}">
  <dimension ref="A1:E27"/>
  <sheetViews>
    <sheetView workbookViewId="0">
      <selection activeCell="A26" sqref="A26"/>
    </sheetView>
  </sheetViews>
  <sheetFormatPr baseColWidth="10" defaultRowHeight="16" x14ac:dyDescent="0.2"/>
  <cols>
    <col min="1" max="1" width="57.1640625" customWidth="1"/>
    <col min="2" max="2" width="37.83203125" customWidth="1"/>
    <col min="3" max="3" width="26.6640625" customWidth="1"/>
    <col min="4" max="4" width="24.83203125" customWidth="1"/>
    <col min="5" max="5" width="26.332031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99</v>
      </c>
      <c r="B3" s="3">
        <v>7700000</v>
      </c>
      <c r="C3" s="3">
        <v>23400000</v>
      </c>
      <c r="D3" s="3">
        <v>25900</v>
      </c>
      <c r="E3" s="3">
        <v>762105</v>
      </c>
    </row>
    <row r="4" spans="1:5" x14ac:dyDescent="0.2">
      <c r="A4" t="s">
        <v>100</v>
      </c>
      <c r="B4" s="3">
        <v>8000000</v>
      </c>
      <c r="C4" s="3">
        <v>7900000</v>
      </c>
      <c r="D4" s="3">
        <v>11700</v>
      </c>
      <c r="E4" s="3">
        <v>328815</v>
      </c>
    </row>
    <row r="5" spans="1:5" x14ac:dyDescent="0.2">
      <c r="A5" t="s">
        <v>101</v>
      </c>
      <c r="B5" s="3">
        <v>263000</v>
      </c>
      <c r="C5" s="3">
        <v>2300000</v>
      </c>
      <c r="D5" s="3">
        <v>3300</v>
      </c>
      <c r="E5" s="3">
        <v>85669</v>
      </c>
    </row>
    <row r="6" spans="1:5" x14ac:dyDescent="0.2">
      <c r="A6" t="s">
        <v>102</v>
      </c>
      <c r="B6" s="3">
        <v>615000</v>
      </c>
      <c r="C6" s="3">
        <v>4100000</v>
      </c>
      <c r="D6" s="3">
        <v>6700</v>
      </c>
      <c r="E6" s="3">
        <v>219291</v>
      </c>
    </row>
    <row r="7" spans="1:5" x14ac:dyDescent="0.2">
      <c r="A7" t="s">
        <v>103</v>
      </c>
      <c r="B7" s="3">
        <v>314000</v>
      </c>
      <c r="C7" s="3">
        <v>5200000</v>
      </c>
      <c r="D7" s="3">
        <v>4600</v>
      </c>
      <c r="E7" s="3">
        <v>149162</v>
      </c>
    </row>
    <row r="8" spans="1:5" x14ac:dyDescent="0.2">
      <c r="A8" t="s">
        <v>104</v>
      </c>
      <c r="B8" s="3">
        <v>317000</v>
      </c>
      <c r="C8" s="3">
        <v>5600000</v>
      </c>
      <c r="D8" s="3">
        <v>4400</v>
      </c>
      <c r="E8" s="3">
        <v>101305</v>
      </c>
    </row>
    <row r="9" spans="1:5" x14ac:dyDescent="0.2">
      <c r="A9" t="s">
        <v>105</v>
      </c>
      <c r="B9" s="3">
        <v>73000</v>
      </c>
      <c r="C9" s="3">
        <v>2600000</v>
      </c>
      <c r="D9" s="3">
        <v>294</v>
      </c>
      <c r="E9" s="3">
        <v>14432</v>
      </c>
    </row>
    <row r="10" spans="1:5" x14ac:dyDescent="0.2">
      <c r="A10" s="7" t="s">
        <v>106</v>
      </c>
      <c r="B10" s="3">
        <v>20100</v>
      </c>
      <c r="C10" s="3">
        <v>1400000</v>
      </c>
      <c r="D10" s="3">
        <v>1000</v>
      </c>
      <c r="E10" s="3">
        <v>17079</v>
      </c>
    </row>
    <row r="11" spans="1:5" x14ac:dyDescent="0.2">
      <c r="A11" t="s">
        <v>107</v>
      </c>
      <c r="B11" s="3">
        <v>148000</v>
      </c>
      <c r="C11" s="3">
        <v>2500000</v>
      </c>
      <c r="D11" s="3">
        <v>1600</v>
      </c>
      <c r="E11" s="3">
        <v>59961</v>
      </c>
    </row>
    <row r="12" spans="1:5" x14ac:dyDescent="0.2">
      <c r="A12" t="s">
        <v>108</v>
      </c>
      <c r="B12" s="3">
        <v>2600</v>
      </c>
      <c r="C12" s="3">
        <v>2700000</v>
      </c>
      <c r="D12" s="3">
        <v>1100</v>
      </c>
      <c r="E12" s="3">
        <v>2674</v>
      </c>
    </row>
    <row r="13" spans="1:5" x14ac:dyDescent="0.2">
      <c r="A13" t="s">
        <v>109</v>
      </c>
      <c r="B13" s="3">
        <v>596</v>
      </c>
      <c r="C13" s="3">
        <v>57</v>
      </c>
      <c r="D13" s="3">
        <v>18</v>
      </c>
      <c r="E13" s="3">
        <v>15</v>
      </c>
    </row>
    <row r="14" spans="1:5" x14ac:dyDescent="0.2">
      <c r="A14" t="s">
        <v>110</v>
      </c>
      <c r="B14" s="3">
        <v>0</v>
      </c>
      <c r="C14" s="3">
        <v>884000</v>
      </c>
      <c r="D14" s="3">
        <v>228</v>
      </c>
      <c r="E14" s="3">
        <v>2</v>
      </c>
    </row>
    <row r="15" spans="1:5" x14ac:dyDescent="0.2">
      <c r="A15" t="s">
        <v>111</v>
      </c>
      <c r="B15" s="3">
        <v>50800</v>
      </c>
      <c r="C15" s="3">
        <v>3000000</v>
      </c>
      <c r="D15" s="3">
        <v>674</v>
      </c>
      <c r="E15" s="3">
        <v>27491</v>
      </c>
    </row>
    <row r="16" spans="1:5" x14ac:dyDescent="0.2">
      <c r="A16" t="s">
        <v>112</v>
      </c>
      <c r="B16" s="3">
        <v>34900</v>
      </c>
      <c r="C16" s="3">
        <v>2100000</v>
      </c>
      <c r="D16" s="3">
        <v>605</v>
      </c>
      <c r="E16" s="3">
        <v>7495</v>
      </c>
    </row>
    <row r="17" spans="1:5" x14ac:dyDescent="0.2">
      <c r="A17" t="s">
        <v>113</v>
      </c>
      <c r="B17" s="3">
        <v>5600</v>
      </c>
      <c r="C17" s="3">
        <v>3100000</v>
      </c>
      <c r="D17" s="3">
        <v>290</v>
      </c>
      <c r="E17" s="3">
        <v>5650</v>
      </c>
    </row>
    <row r="18" spans="1:5" x14ac:dyDescent="0.2">
      <c r="A18" t="s">
        <v>114</v>
      </c>
      <c r="B18" s="3">
        <v>14</v>
      </c>
      <c r="C18" s="3">
        <v>65</v>
      </c>
      <c r="D18" s="3">
        <v>14</v>
      </c>
      <c r="E18" s="3">
        <v>20</v>
      </c>
    </row>
    <row r="19" spans="1:5" x14ac:dyDescent="0.2">
      <c r="A19" t="s">
        <v>115</v>
      </c>
      <c r="B19" s="3">
        <v>2900</v>
      </c>
      <c r="C19" s="3">
        <v>2100000</v>
      </c>
      <c r="D19" s="3">
        <v>161</v>
      </c>
      <c r="E19" s="3">
        <v>1811</v>
      </c>
    </row>
    <row r="20" spans="1:5" x14ac:dyDescent="0.2">
      <c r="A20" t="s">
        <v>116</v>
      </c>
      <c r="B20">
        <v>0</v>
      </c>
      <c r="C20">
        <v>0</v>
      </c>
      <c r="D20">
        <v>0</v>
      </c>
      <c r="E20">
        <v>0</v>
      </c>
    </row>
    <row r="21" spans="1:5" x14ac:dyDescent="0.2">
      <c r="A21" t="s">
        <v>117</v>
      </c>
      <c r="B21" s="3">
        <v>142000</v>
      </c>
      <c r="C21" s="3">
        <v>56400</v>
      </c>
      <c r="D21" s="3">
        <v>966</v>
      </c>
      <c r="E21" s="3">
        <v>49211</v>
      </c>
    </row>
    <row r="22" spans="1:5" x14ac:dyDescent="0.2">
      <c r="A22" t="s">
        <v>118</v>
      </c>
      <c r="B22">
        <v>0</v>
      </c>
      <c r="C22">
        <v>0</v>
      </c>
      <c r="D22">
        <v>0</v>
      </c>
      <c r="E22">
        <v>0</v>
      </c>
    </row>
    <row r="23" spans="1:5" x14ac:dyDescent="0.2">
      <c r="A23" t="s">
        <v>119</v>
      </c>
      <c r="B23">
        <v>0</v>
      </c>
      <c r="C23">
        <v>0</v>
      </c>
      <c r="D23">
        <v>0</v>
      </c>
      <c r="E23">
        <v>0</v>
      </c>
    </row>
    <row r="24" spans="1:5" x14ac:dyDescent="0.2">
      <c r="A24" t="s">
        <v>120</v>
      </c>
      <c r="B24">
        <v>578</v>
      </c>
      <c r="C24" s="3">
        <v>699000</v>
      </c>
      <c r="D24" s="3">
        <v>1700</v>
      </c>
      <c r="E24" s="3">
        <v>2137</v>
      </c>
    </row>
    <row r="25" spans="1:5" x14ac:dyDescent="0.2">
      <c r="A25" t="s">
        <v>121</v>
      </c>
      <c r="B25">
        <v>0</v>
      </c>
      <c r="C25">
        <v>0</v>
      </c>
      <c r="D25">
        <v>0</v>
      </c>
      <c r="E25">
        <v>0</v>
      </c>
    </row>
    <row r="26" spans="1:5" x14ac:dyDescent="0.2">
      <c r="A26" t="s">
        <v>122</v>
      </c>
      <c r="B26">
        <v>0</v>
      </c>
      <c r="C26" s="3">
        <v>2900000</v>
      </c>
      <c r="D26">
        <v>78</v>
      </c>
      <c r="E26">
        <v>16</v>
      </c>
    </row>
    <row r="27" spans="1:5" s="1" customFormat="1" x14ac:dyDescent="0.2">
      <c r="A27" s="2" t="s">
        <v>123</v>
      </c>
      <c r="B27" s="6">
        <f>SUM(B3:B26)</f>
        <v>17690088</v>
      </c>
      <c r="C27" s="6">
        <f>SUM(C3:C26)</f>
        <v>72539522</v>
      </c>
      <c r="D27" s="6">
        <f>SUM(D3:D26)</f>
        <v>65328</v>
      </c>
      <c r="E27" s="6">
        <f>SUM(E3:E26)</f>
        <v>1834341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8B6E-A098-0146-89BA-E4A07F4D601E}">
  <dimension ref="A1:E11"/>
  <sheetViews>
    <sheetView workbookViewId="0">
      <selection activeCell="A3" sqref="A3:A10"/>
    </sheetView>
  </sheetViews>
  <sheetFormatPr baseColWidth="10" defaultRowHeight="16" x14ac:dyDescent="0.2"/>
  <cols>
    <col min="1" max="1" width="33.1640625" customWidth="1"/>
    <col min="2" max="2" width="42" customWidth="1"/>
    <col min="3" max="3" width="41.1640625" customWidth="1"/>
    <col min="4" max="4" width="21.1640625" customWidth="1"/>
    <col min="5" max="5" width="27.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124</v>
      </c>
      <c r="B3" s="3">
        <v>16000000</v>
      </c>
      <c r="C3" s="3">
        <v>23100000</v>
      </c>
      <c r="D3" s="3">
        <v>50000</v>
      </c>
      <c r="E3" s="3">
        <v>1494618</v>
      </c>
    </row>
    <row r="4" spans="1:5" x14ac:dyDescent="0.2">
      <c r="A4" t="s">
        <v>125</v>
      </c>
      <c r="B4" s="3">
        <v>11100000</v>
      </c>
      <c r="C4" s="3">
        <v>6900000</v>
      </c>
      <c r="D4" s="3">
        <v>12600</v>
      </c>
      <c r="E4" s="3">
        <v>391695</v>
      </c>
    </row>
    <row r="5" spans="1:5" x14ac:dyDescent="0.2">
      <c r="A5" t="s">
        <v>126</v>
      </c>
      <c r="B5" s="3">
        <v>39600</v>
      </c>
      <c r="C5" s="3">
        <v>110000</v>
      </c>
      <c r="D5" s="3">
        <v>1200</v>
      </c>
      <c r="E5" s="3">
        <v>5676</v>
      </c>
    </row>
    <row r="6" spans="1:5" x14ac:dyDescent="0.2">
      <c r="A6" t="s">
        <v>127</v>
      </c>
      <c r="B6" s="3">
        <v>365000</v>
      </c>
      <c r="C6" s="3">
        <v>314000</v>
      </c>
      <c r="D6" s="3">
        <v>3100</v>
      </c>
      <c r="E6" s="3">
        <v>20676</v>
      </c>
    </row>
    <row r="7" spans="1:5" x14ac:dyDescent="0.2">
      <c r="A7" t="s">
        <v>128</v>
      </c>
      <c r="B7" s="3">
        <v>56500</v>
      </c>
      <c r="C7" s="3">
        <v>15800</v>
      </c>
      <c r="D7" s="3">
        <v>626</v>
      </c>
      <c r="E7" s="3">
        <v>1065</v>
      </c>
    </row>
    <row r="8" spans="1:5" x14ac:dyDescent="0.2">
      <c r="A8" t="s">
        <v>129</v>
      </c>
      <c r="B8" s="3">
        <v>64200</v>
      </c>
      <c r="C8" s="3">
        <v>88900</v>
      </c>
      <c r="D8" s="3">
        <v>1600</v>
      </c>
      <c r="E8" s="3">
        <v>1358</v>
      </c>
    </row>
    <row r="9" spans="1:5" x14ac:dyDescent="0.2">
      <c r="A9" t="s">
        <v>130</v>
      </c>
      <c r="B9" s="3">
        <v>96</v>
      </c>
      <c r="C9" s="3">
        <v>702</v>
      </c>
      <c r="D9" s="3">
        <v>39</v>
      </c>
      <c r="E9" s="3">
        <v>24</v>
      </c>
    </row>
    <row r="10" spans="1:5" x14ac:dyDescent="0.2">
      <c r="A10" s="7" t="s">
        <v>131</v>
      </c>
      <c r="B10" s="3">
        <v>585000</v>
      </c>
      <c r="C10" s="3">
        <v>396000</v>
      </c>
      <c r="D10" s="3">
        <v>1500</v>
      </c>
      <c r="E10" s="3">
        <v>160961</v>
      </c>
    </row>
    <row r="11" spans="1:5" x14ac:dyDescent="0.2">
      <c r="A11" s="2" t="s">
        <v>132</v>
      </c>
      <c r="B11" s="3">
        <f>SUM(B3:B10)</f>
        <v>28210396</v>
      </c>
      <c r="C11" s="3">
        <f>SUM(C3:C10)</f>
        <v>30925402</v>
      </c>
      <c r="D11" s="3">
        <f>SUM(D3:D10)</f>
        <v>70665</v>
      </c>
      <c r="E11" s="3">
        <f>SUM(E3:E10)</f>
        <v>2076073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5F5D-D01E-6343-85DE-6D651A5EEF55}">
  <dimension ref="A1:E15"/>
  <sheetViews>
    <sheetView workbookViewId="0">
      <selection activeCell="A14" sqref="A14"/>
    </sheetView>
  </sheetViews>
  <sheetFormatPr baseColWidth="10" defaultRowHeight="16" x14ac:dyDescent="0.2"/>
  <cols>
    <col min="1" max="1" width="54.33203125" customWidth="1"/>
    <col min="2" max="2" width="32.1640625" customWidth="1"/>
    <col min="3" max="3" width="24.83203125" customWidth="1"/>
    <col min="4" max="4" width="28.83203125" customWidth="1"/>
    <col min="5" max="5" width="22.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133</v>
      </c>
      <c r="B3" s="3">
        <v>10900000</v>
      </c>
      <c r="C3" s="3">
        <v>5200000</v>
      </c>
      <c r="D3" s="3">
        <v>17200</v>
      </c>
      <c r="E3" s="3">
        <v>251708</v>
      </c>
    </row>
    <row r="4" spans="1:5" x14ac:dyDescent="0.2">
      <c r="A4" t="s">
        <v>134</v>
      </c>
      <c r="B4" s="3">
        <v>3000000</v>
      </c>
      <c r="C4" s="3">
        <v>2000000</v>
      </c>
      <c r="D4" s="3">
        <v>11500</v>
      </c>
      <c r="E4" s="3">
        <v>179965</v>
      </c>
    </row>
    <row r="5" spans="1:5" x14ac:dyDescent="0.2">
      <c r="A5" t="s">
        <v>135</v>
      </c>
      <c r="B5" s="3">
        <v>482000</v>
      </c>
      <c r="C5" s="3">
        <v>897000</v>
      </c>
      <c r="D5" s="3">
        <v>2100</v>
      </c>
      <c r="E5" s="3">
        <v>65994</v>
      </c>
    </row>
    <row r="6" spans="1:5" x14ac:dyDescent="0.2">
      <c r="A6" t="s">
        <v>136</v>
      </c>
      <c r="B6" s="3">
        <v>80500</v>
      </c>
      <c r="C6" s="3">
        <v>746000</v>
      </c>
      <c r="D6" s="3">
        <v>201</v>
      </c>
      <c r="E6" s="3">
        <v>8412</v>
      </c>
    </row>
    <row r="7" spans="1:5" x14ac:dyDescent="0.2">
      <c r="A7" t="s">
        <v>137</v>
      </c>
      <c r="B7" s="3">
        <v>33100</v>
      </c>
      <c r="C7" s="3">
        <v>742000</v>
      </c>
      <c r="D7" s="3">
        <v>156</v>
      </c>
      <c r="E7" s="3">
        <v>3693</v>
      </c>
    </row>
    <row r="8" spans="1:5" x14ac:dyDescent="0.2">
      <c r="A8" t="s">
        <v>138</v>
      </c>
      <c r="B8" s="3">
        <v>52000</v>
      </c>
      <c r="C8" s="3">
        <v>744000</v>
      </c>
      <c r="D8" s="3">
        <v>206</v>
      </c>
      <c r="E8" s="3">
        <v>4893</v>
      </c>
    </row>
    <row r="9" spans="1:5" x14ac:dyDescent="0.2">
      <c r="A9" t="s">
        <v>139</v>
      </c>
      <c r="B9" s="3">
        <v>180000</v>
      </c>
      <c r="C9" s="3">
        <v>326000</v>
      </c>
      <c r="D9" s="3">
        <v>1000</v>
      </c>
      <c r="E9" s="3">
        <v>4982</v>
      </c>
    </row>
    <row r="10" spans="1:5" x14ac:dyDescent="0.2">
      <c r="A10" s="7" t="s">
        <v>140</v>
      </c>
      <c r="B10" s="3">
        <v>3600</v>
      </c>
      <c r="C10" s="3">
        <v>23200</v>
      </c>
      <c r="D10" s="3">
        <v>22</v>
      </c>
      <c r="E10" s="3">
        <v>2966</v>
      </c>
    </row>
    <row r="11" spans="1:5" x14ac:dyDescent="0.2">
      <c r="A11" t="s">
        <v>141</v>
      </c>
      <c r="B11" s="3">
        <v>2400000</v>
      </c>
      <c r="C11" s="3">
        <v>2600000</v>
      </c>
      <c r="D11" s="3">
        <v>3400</v>
      </c>
      <c r="E11" s="3">
        <v>21849</v>
      </c>
    </row>
    <row r="12" spans="1:5" x14ac:dyDescent="0.2">
      <c r="A12" t="s">
        <v>142</v>
      </c>
      <c r="B12" s="3">
        <v>262000</v>
      </c>
      <c r="C12" s="3">
        <v>652000</v>
      </c>
      <c r="D12" s="3">
        <v>284</v>
      </c>
      <c r="E12" s="3">
        <v>18298</v>
      </c>
    </row>
    <row r="13" spans="1:5" x14ac:dyDescent="0.2">
      <c r="A13" t="s">
        <v>143</v>
      </c>
      <c r="B13" s="3">
        <v>108000</v>
      </c>
      <c r="C13" s="3">
        <v>787000</v>
      </c>
      <c r="D13" s="3">
        <v>357</v>
      </c>
      <c r="E13" s="3">
        <v>10483</v>
      </c>
    </row>
    <row r="14" spans="1:5" x14ac:dyDescent="0.2">
      <c r="A14" t="s">
        <v>144</v>
      </c>
      <c r="B14">
        <v>0</v>
      </c>
      <c r="C14">
        <v>0</v>
      </c>
      <c r="D14">
        <v>0</v>
      </c>
      <c r="E14">
        <v>0</v>
      </c>
    </row>
    <row r="15" spans="1:5" x14ac:dyDescent="0.2">
      <c r="A15" s="2" t="s">
        <v>158</v>
      </c>
      <c r="B15" s="3">
        <f>SUM(B3:B14)</f>
        <v>17501200</v>
      </c>
      <c r="C15" s="3">
        <f>SUM(C3:C14)</f>
        <v>14717200</v>
      </c>
      <c r="D15" s="3">
        <f>SUM(D3:D14)</f>
        <v>36426</v>
      </c>
      <c r="E15" s="3">
        <f>SUM(E3:E14)</f>
        <v>573243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DEF1-E072-0942-9190-EA3A51DCED6A}">
  <dimension ref="A1:E16"/>
  <sheetViews>
    <sheetView workbookViewId="0">
      <selection activeCell="A3" sqref="A3:A15"/>
    </sheetView>
  </sheetViews>
  <sheetFormatPr baseColWidth="10" defaultRowHeight="16" x14ac:dyDescent="0.2"/>
  <cols>
    <col min="1" max="1" width="39" customWidth="1"/>
    <col min="2" max="2" width="29.6640625" customWidth="1"/>
    <col min="3" max="3" width="21.6640625" customWidth="1"/>
    <col min="4" max="4" width="21.1640625" customWidth="1"/>
    <col min="5" max="5" width="21.66406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145</v>
      </c>
      <c r="B3" s="3">
        <v>5000000</v>
      </c>
      <c r="C3" s="3">
        <v>38200000</v>
      </c>
      <c r="D3" s="3">
        <v>26800</v>
      </c>
      <c r="E3" s="3">
        <v>518092</v>
      </c>
    </row>
    <row r="4" spans="1:5" x14ac:dyDescent="0.2">
      <c r="A4" t="s">
        <v>146</v>
      </c>
      <c r="B4" s="3">
        <v>3100000</v>
      </c>
      <c r="C4" s="3">
        <v>3300000</v>
      </c>
      <c r="D4" s="3">
        <v>13200</v>
      </c>
      <c r="E4" s="3">
        <v>411329</v>
      </c>
    </row>
    <row r="5" spans="1:5" x14ac:dyDescent="0.2">
      <c r="A5" t="s">
        <v>147</v>
      </c>
      <c r="B5" s="3">
        <v>732000</v>
      </c>
      <c r="C5" s="3">
        <v>8300000</v>
      </c>
      <c r="D5" s="3">
        <v>3700</v>
      </c>
      <c r="E5" s="3">
        <v>104697</v>
      </c>
    </row>
    <row r="6" spans="1:5" x14ac:dyDescent="0.2">
      <c r="A6" t="s">
        <v>148</v>
      </c>
      <c r="B6" s="3">
        <v>0</v>
      </c>
      <c r="C6" s="3">
        <v>0</v>
      </c>
      <c r="D6" s="3">
        <v>0</v>
      </c>
      <c r="E6" s="3">
        <v>0</v>
      </c>
    </row>
    <row r="7" spans="1:5" x14ac:dyDescent="0.2">
      <c r="A7" t="s">
        <v>149</v>
      </c>
      <c r="B7" s="3">
        <v>0</v>
      </c>
      <c r="C7" s="3">
        <v>0</v>
      </c>
      <c r="D7" s="3">
        <v>0</v>
      </c>
      <c r="E7" s="3">
        <v>0</v>
      </c>
    </row>
    <row r="8" spans="1:5" x14ac:dyDescent="0.2">
      <c r="A8" t="s">
        <v>150</v>
      </c>
      <c r="B8" s="3">
        <v>0</v>
      </c>
      <c r="C8" s="3">
        <v>0</v>
      </c>
      <c r="D8" s="3">
        <v>0</v>
      </c>
      <c r="E8" s="3">
        <v>0</v>
      </c>
    </row>
    <row r="9" spans="1:5" x14ac:dyDescent="0.2">
      <c r="A9" t="s">
        <v>151</v>
      </c>
      <c r="B9" s="3">
        <v>612000</v>
      </c>
      <c r="C9" s="3">
        <v>3000000</v>
      </c>
      <c r="D9" s="3">
        <v>8900</v>
      </c>
      <c r="E9" s="3">
        <v>123286</v>
      </c>
    </row>
    <row r="10" spans="1:5" x14ac:dyDescent="0.2">
      <c r="A10" s="7" t="s">
        <v>152</v>
      </c>
      <c r="B10" s="3">
        <v>501000</v>
      </c>
      <c r="C10" s="3">
        <v>1800000</v>
      </c>
      <c r="D10" s="3">
        <v>2400</v>
      </c>
      <c r="E10" s="3">
        <v>78543</v>
      </c>
    </row>
    <row r="11" spans="1:5" x14ac:dyDescent="0.2">
      <c r="A11" t="s">
        <v>153</v>
      </c>
      <c r="B11" s="3">
        <v>63500</v>
      </c>
      <c r="C11" s="3">
        <v>23000</v>
      </c>
      <c r="D11" s="3">
        <v>455</v>
      </c>
      <c r="E11" s="3">
        <v>5210</v>
      </c>
    </row>
    <row r="12" spans="1:5" x14ac:dyDescent="0.2">
      <c r="A12" t="s">
        <v>154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">
      <c r="A13" t="s">
        <v>155</v>
      </c>
      <c r="B13" s="3">
        <v>2000000</v>
      </c>
      <c r="C13" s="3">
        <v>7500000</v>
      </c>
      <c r="D13" s="3">
        <v>4300</v>
      </c>
      <c r="E13" s="3">
        <v>44449</v>
      </c>
    </row>
    <row r="14" spans="1:5" x14ac:dyDescent="0.2">
      <c r="A14" t="s">
        <v>156</v>
      </c>
      <c r="B14">
        <v>0</v>
      </c>
      <c r="C14">
        <v>0</v>
      </c>
      <c r="D14">
        <v>0</v>
      </c>
      <c r="E14">
        <v>0</v>
      </c>
    </row>
    <row r="15" spans="1:5" x14ac:dyDescent="0.2">
      <c r="A15" t="s">
        <v>157</v>
      </c>
      <c r="B15">
        <v>0</v>
      </c>
      <c r="C15">
        <v>0</v>
      </c>
      <c r="D15">
        <v>0</v>
      </c>
      <c r="E15">
        <v>0</v>
      </c>
    </row>
    <row r="16" spans="1:5" x14ac:dyDescent="0.2">
      <c r="A16" s="2" t="s">
        <v>159</v>
      </c>
      <c r="B16" s="3">
        <f>SUM(B3:B15)</f>
        <v>12008500</v>
      </c>
      <c r="C16" s="3">
        <f>SUM(C3:C15)</f>
        <v>62123000</v>
      </c>
      <c r="D16" s="3">
        <f>SUM(D3:D15)</f>
        <v>59755</v>
      </c>
      <c r="E16" s="3">
        <f>SUM(E3:E15)</f>
        <v>1285606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BB0-2FF6-3940-8820-72B194DB6C5B}">
  <dimension ref="A1:E19"/>
  <sheetViews>
    <sheetView workbookViewId="0">
      <selection activeCell="A3" sqref="A3:A18"/>
    </sheetView>
  </sheetViews>
  <sheetFormatPr baseColWidth="10" defaultRowHeight="16" x14ac:dyDescent="0.2"/>
  <cols>
    <col min="1" max="1" width="43" customWidth="1"/>
    <col min="2" max="2" width="32.6640625" customWidth="1"/>
    <col min="3" max="3" width="21.33203125" customWidth="1"/>
    <col min="4" max="4" width="30.6640625" customWidth="1"/>
    <col min="5" max="5" width="26.33203125" customWidth="1"/>
  </cols>
  <sheetData>
    <row r="1" spans="1:5" x14ac:dyDescent="0.2">
      <c r="B1" s="1" t="s">
        <v>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t="s">
        <v>145</v>
      </c>
      <c r="B3" s="3">
        <v>5000000</v>
      </c>
      <c r="C3" s="3">
        <v>38200000</v>
      </c>
      <c r="D3" s="3">
        <v>26800</v>
      </c>
      <c r="E3" s="3">
        <v>518092</v>
      </c>
    </row>
    <row r="4" spans="1:5" x14ac:dyDescent="0.2">
      <c r="A4" t="s">
        <v>146</v>
      </c>
      <c r="B4" s="3">
        <v>3100000</v>
      </c>
      <c r="C4" s="3">
        <v>3300000</v>
      </c>
      <c r="D4" s="3">
        <v>13200</v>
      </c>
      <c r="E4" s="3">
        <v>411329</v>
      </c>
    </row>
    <row r="5" spans="1:5" x14ac:dyDescent="0.2">
      <c r="A5" t="s">
        <v>147</v>
      </c>
      <c r="B5" s="3">
        <v>732000</v>
      </c>
      <c r="C5" s="3">
        <v>8300000</v>
      </c>
      <c r="D5" s="3">
        <v>3700</v>
      </c>
      <c r="E5" s="3">
        <v>104697</v>
      </c>
    </row>
    <row r="6" spans="1:5" x14ac:dyDescent="0.2">
      <c r="A6" t="s">
        <v>148</v>
      </c>
      <c r="B6" s="3">
        <v>0</v>
      </c>
      <c r="C6" s="3">
        <v>0</v>
      </c>
      <c r="D6" s="3">
        <v>0</v>
      </c>
      <c r="E6" s="3">
        <v>0</v>
      </c>
    </row>
    <row r="7" spans="1:5" x14ac:dyDescent="0.2">
      <c r="A7" t="s">
        <v>149</v>
      </c>
      <c r="B7" s="3">
        <v>0</v>
      </c>
      <c r="C7" s="3">
        <v>0</v>
      </c>
      <c r="D7" s="3">
        <v>0</v>
      </c>
      <c r="E7" s="3">
        <v>0</v>
      </c>
    </row>
    <row r="8" spans="1:5" x14ac:dyDescent="0.2">
      <c r="A8" t="s">
        <v>150</v>
      </c>
      <c r="B8" s="3">
        <v>0</v>
      </c>
      <c r="C8" s="3">
        <v>0</v>
      </c>
      <c r="D8" s="3">
        <v>0</v>
      </c>
      <c r="E8" s="3">
        <v>0</v>
      </c>
    </row>
    <row r="9" spans="1:5" x14ac:dyDescent="0.2">
      <c r="A9" t="s">
        <v>151</v>
      </c>
      <c r="B9" s="3">
        <v>612000</v>
      </c>
      <c r="C9" s="3">
        <v>3000000</v>
      </c>
      <c r="D9" s="3">
        <v>8900</v>
      </c>
      <c r="E9" s="3">
        <v>123286</v>
      </c>
    </row>
    <row r="10" spans="1:5" x14ac:dyDescent="0.2">
      <c r="A10" s="7" t="s">
        <v>152</v>
      </c>
      <c r="B10" s="3">
        <v>501000</v>
      </c>
      <c r="C10" s="3">
        <v>1800000</v>
      </c>
      <c r="D10" s="3">
        <v>2400</v>
      </c>
      <c r="E10" s="3">
        <v>78543</v>
      </c>
    </row>
    <row r="11" spans="1:5" x14ac:dyDescent="0.2">
      <c r="A11" t="s">
        <v>153</v>
      </c>
      <c r="B11" s="3">
        <v>63500</v>
      </c>
      <c r="C11" s="3">
        <v>23000</v>
      </c>
      <c r="D11" s="3">
        <v>455</v>
      </c>
      <c r="E11" s="3">
        <v>5210</v>
      </c>
    </row>
    <row r="12" spans="1:5" x14ac:dyDescent="0.2">
      <c r="A12" t="s">
        <v>160</v>
      </c>
      <c r="B12" s="3">
        <v>3400000</v>
      </c>
      <c r="C12" s="3">
        <v>4000000</v>
      </c>
      <c r="D12" s="3">
        <v>17800</v>
      </c>
      <c r="E12" s="3">
        <v>325848</v>
      </c>
    </row>
    <row r="13" spans="1:5" x14ac:dyDescent="0.2">
      <c r="A13" t="s">
        <v>162</v>
      </c>
      <c r="B13" s="3">
        <v>63900</v>
      </c>
      <c r="C13" s="3">
        <v>76100</v>
      </c>
      <c r="D13" s="3">
        <v>371</v>
      </c>
      <c r="E13" s="3">
        <v>9602</v>
      </c>
    </row>
    <row r="14" spans="1:5" x14ac:dyDescent="0.2">
      <c r="A14" t="s">
        <v>166</v>
      </c>
      <c r="B14" s="3">
        <v>111000</v>
      </c>
      <c r="C14" s="3">
        <v>502000</v>
      </c>
      <c r="D14" s="3">
        <v>622</v>
      </c>
      <c r="E14" s="3">
        <v>20606</v>
      </c>
    </row>
    <row r="15" spans="1:5" x14ac:dyDescent="0.2">
      <c r="A15" t="s">
        <v>161</v>
      </c>
      <c r="B15" s="3">
        <v>366000</v>
      </c>
      <c r="C15" s="3">
        <v>231000</v>
      </c>
      <c r="D15" s="3">
        <v>2000</v>
      </c>
      <c r="E15" s="3">
        <v>27988</v>
      </c>
    </row>
    <row r="16" spans="1:5" x14ac:dyDescent="0.2">
      <c r="A16" t="s">
        <v>163</v>
      </c>
      <c r="B16" s="3">
        <v>3900</v>
      </c>
      <c r="C16" s="3">
        <v>8100</v>
      </c>
      <c r="D16" s="3">
        <v>161</v>
      </c>
      <c r="E16" s="3">
        <v>1978</v>
      </c>
    </row>
    <row r="17" spans="1:5" x14ac:dyDescent="0.2">
      <c r="A17" t="s">
        <v>164</v>
      </c>
      <c r="B17" s="3">
        <v>0</v>
      </c>
      <c r="C17" s="3">
        <v>0</v>
      </c>
      <c r="D17" s="3">
        <v>0</v>
      </c>
      <c r="E17" s="3">
        <v>0</v>
      </c>
    </row>
    <row r="18" spans="1:5" x14ac:dyDescent="0.2">
      <c r="A18" t="s">
        <v>165</v>
      </c>
      <c r="B18" s="3">
        <v>26600</v>
      </c>
      <c r="C18" s="3">
        <v>61200</v>
      </c>
      <c r="D18" s="3">
        <v>340</v>
      </c>
      <c r="E18" s="3">
        <v>6484</v>
      </c>
    </row>
    <row r="19" spans="1:5" x14ac:dyDescent="0.2">
      <c r="A19" s="2" t="s">
        <v>172</v>
      </c>
      <c r="B19" s="3">
        <f>SUM(B3:B18)</f>
        <v>13979900</v>
      </c>
      <c r="C19" s="3">
        <f>SUM(C3:C18)</f>
        <v>59501400</v>
      </c>
      <c r="D19" s="3">
        <f>SUM(D3:D18)</f>
        <v>76749</v>
      </c>
      <c r="E19" s="3">
        <f>SUM(E3:E18)</f>
        <v>1633663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Hearst</vt:lpstr>
      <vt:lpstr>Grupo joly</vt:lpstr>
      <vt:lpstr>Grupo intereconomía</vt:lpstr>
      <vt:lpstr>Prensa ibérica</vt:lpstr>
      <vt:lpstr>Grupo Zeta</vt:lpstr>
      <vt:lpstr>Grupo Godó</vt:lpstr>
      <vt:lpstr>Mediaset</vt:lpstr>
      <vt:lpstr>atresmedia</vt:lpstr>
      <vt:lpstr>grupo planeta</vt:lpstr>
      <vt:lpstr>grupo cope</vt:lpstr>
      <vt:lpstr>Unidad Editorial</vt:lpstr>
      <vt:lpstr>grupo vocento</vt:lpstr>
      <vt:lpstr>grupo prisa</vt:lpstr>
      <vt:lpstr>grupo henneo</vt:lpstr>
      <vt:lpstr>todos los grupos</vt:lpstr>
      <vt:lpstr>todos los grupos 2</vt:lpstr>
      <vt:lpstr>todos los grupos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Lopezosa garcia</dc:creator>
  <cp:lastModifiedBy>Microsoft Office User</cp:lastModifiedBy>
  <dcterms:created xsi:type="dcterms:W3CDTF">2018-12-11T07:22:33Z</dcterms:created>
  <dcterms:modified xsi:type="dcterms:W3CDTF">2019-05-01T15:04:34Z</dcterms:modified>
</cp:coreProperties>
</file>