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gemaalcolea/Documents/investigación universidad/2019_EPI_Prisa/"/>
    </mc:Choice>
  </mc:AlternateContent>
  <bookViews>
    <workbookView xWindow="0" yWindow="460" windowWidth="25600" windowHeight="15100" activeTab="3"/>
  </bookViews>
  <sheets>
    <sheet name="Figura 1" sheetId="5" r:id="rId1"/>
    <sheet name="Figura 2" sheetId="2" r:id="rId2"/>
    <sheet name="Figura 3" sheetId="4" r:id="rId3"/>
    <sheet name="Figura 4" sheetId="1" r:id="rId4"/>
  </sheets>
  <externalReferences>
    <externalReference r:id="rId5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3" i="5" l="1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</calcChain>
</file>

<file path=xl/sharedStrings.xml><?xml version="1.0" encoding="utf-8"?>
<sst xmlns="http://schemas.openxmlformats.org/spreadsheetml/2006/main" count="22" uniqueCount="22">
  <si>
    <t xml:space="preserve">Ingresos de explotación </t>
  </si>
  <si>
    <t>Ebitda</t>
  </si>
  <si>
    <t>Resultado neto</t>
  </si>
  <si>
    <t xml:space="preserve">Fuente: Cuentas anuales del grupo / Elaboración propia </t>
  </si>
  <si>
    <t>Deuda del grupo Prisa</t>
  </si>
  <si>
    <t>Nombre o denominación social del accionista</t>
  </si>
  <si>
    <t>% sobre el total de derechos de voto</t>
  </si>
  <si>
    <t>Amber Capital UK LLP (Josep Oughourlian)</t>
  </si>
  <si>
    <t>Rucandio, S.A. (Familia Polanco)</t>
  </si>
  <si>
    <t>HSBC</t>
  </si>
  <si>
    <t>Telefónica, S.A.</t>
  </si>
  <si>
    <t>Roberto Alcántara</t>
  </si>
  <si>
    <t>Adar Capital</t>
  </si>
  <si>
    <t>Banco Santander</t>
  </si>
  <si>
    <t>Carlos Fernández</t>
  </si>
  <si>
    <t>Nicolás Berggruen</t>
  </si>
  <si>
    <t>CaixaBank</t>
  </si>
  <si>
    <t>Fuente: CNMV / Ampliación de capital (febrero 2018) / Prisa / Elaboración propia</t>
  </si>
  <si>
    <t>Estructura del capital social del grupo Prisa (febrero 2018)</t>
  </si>
  <si>
    <t>Resultados anuales del grupo Prisa (2007-2017), en mill. de euros</t>
  </si>
  <si>
    <t>cuota de mercado por número de abonados</t>
  </si>
  <si>
    <t xml:space="preserve">cuota de mercado por ingresos en la tv de pago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</si>
</sst>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5" fillId="0" borderId="0" xfId="1"/>
    <xf numFmtId="0" fontId="6" fillId="0" borderId="0" xfId="1" applyFont="1" applyAlignment="1">
      <alignment horizontal="center" vertical="center"/>
    </xf>
    <xf numFmtId="0" fontId="6" fillId="2" borderId="0" xfId="1" applyFont="1" applyFill="1"/>
    <xf numFmtId="49" fontId="6" fillId="3" borderId="0" xfId="1" applyNumberFormat="1" applyFont="1" applyFill="1" applyAlignment="1">
      <alignment horizontal="right"/>
    </xf>
    <xf numFmtId="49" fontId="6" fillId="2" borderId="0" xfId="1" applyNumberFormat="1" applyFont="1" applyFill="1" applyAlignment="1">
      <alignment horizontal="right"/>
    </xf>
    <xf numFmtId="0" fontId="6" fillId="2" borderId="0" xfId="1" applyNumberFormat="1" applyFont="1" applyFill="1" applyAlignment="1">
      <alignment horizontal="right"/>
    </xf>
    <xf numFmtId="0" fontId="6" fillId="3" borderId="0" xfId="1" applyNumberFormat="1" applyFont="1" applyFill="1"/>
    <xf numFmtId="49" fontId="6" fillId="3" borderId="0" xfId="1" applyNumberFormat="1" applyFont="1" applyFill="1"/>
    <xf numFmtId="49" fontId="5" fillId="3" borderId="0" xfId="1" applyNumberFormat="1" applyFill="1"/>
    <xf numFmtId="0" fontId="6" fillId="4" borderId="0" xfId="1" applyFont="1" applyFill="1"/>
    <xf numFmtId="49" fontId="6" fillId="5" borderId="0" xfId="1" applyNumberFormat="1" applyFont="1" applyFill="1" applyAlignment="1">
      <alignment horizontal="right"/>
    </xf>
    <xf numFmtId="49" fontId="5" fillId="5" borderId="0" xfId="1" applyNumberFormat="1" applyFill="1" applyAlignment="1">
      <alignment horizontal="right"/>
    </xf>
    <xf numFmtId="49" fontId="5" fillId="4" borderId="0" xfId="1" applyNumberFormat="1" applyFill="1" applyAlignment="1">
      <alignment horizontal="right"/>
    </xf>
    <xf numFmtId="0" fontId="6" fillId="5" borderId="0" xfId="1" applyNumberFormat="1" applyFont="1" applyFill="1" applyAlignment="1">
      <alignment horizontal="right"/>
    </xf>
    <xf numFmtId="49" fontId="5" fillId="5" borderId="0" xfId="1" applyNumberFormat="1" applyFill="1"/>
    <xf numFmtId="0" fontId="6" fillId="3" borderId="0" xfId="1" applyNumberFormat="1" applyFont="1" applyFill="1" applyAlignment="1">
      <alignment horizontal="right"/>
    </xf>
    <xf numFmtId="0" fontId="5" fillId="3" borderId="0" xfId="1" applyNumberFormat="1" applyFill="1"/>
    <xf numFmtId="0" fontId="5" fillId="5" borderId="0" xfId="1" applyNumberFormat="1" applyFill="1" applyAlignment="1">
      <alignment horizontal="right"/>
    </xf>
    <xf numFmtId="0" fontId="5" fillId="4" borderId="0" xfId="1" applyNumberFormat="1" applyFill="1" applyAlignment="1">
      <alignment horizontal="right"/>
    </xf>
    <xf numFmtId="0" fontId="5" fillId="5" borderId="0" xfId="1" applyNumberFormat="1" applyFill="1"/>
    <xf numFmtId="0" fontId="5" fillId="6" borderId="0" xfId="1" applyFill="1"/>
    <xf numFmtId="0" fontId="0" fillId="6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'Figura 1'!$A$9</c:f>
              <c:strCache>
                <c:ptCount val="1"/>
                <c:pt idx="0">
                  <c:v>cuota de mercado por ingresos en la tv de pago </c:v>
                </c:pt>
              </c:strCache>
            </c:strRef>
          </c:tx>
          <c:spPr>
            <a:solidFill>
              <a:schemeClr val="accent2"/>
            </a:solidFill>
            <a:ln w="158750">
              <a:noFill/>
              <a:miter lim="800000"/>
            </a:ln>
            <a:effectLst>
              <a:outerShdw blurRad="101600" dist="50800" dir="5400000" algn="ctr" rotWithShape="0">
                <a:schemeClr val="bg1">
                  <a:lumMod val="75000"/>
                </a:scheme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'Figura 1'!$B$9:$S$9</c:f>
              <c:numCache>
                <c:formatCode>@</c:formatCode>
                <c:ptCount val="18"/>
                <c:pt idx="0">
                  <c:v>89.8</c:v>
                </c:pt>
                <c:pt idx="1">
                  <c:v>84.2</c:v>
                </c:pt>
                <c:pt idx="2">
                  <c:v>77.8</c:v>
                </c:pt>
                <c:pt idx="3">
                  <c:v>72.1</c:v>
                </c:pt>
                <c:pt idx="4">
                  <c:v>66.9</c:v>
                </c:pt>
                <c:pt idx="5">
                  <c:v>63.7</c:v>
                </c:pt>
                <c:pt idx="6" formatCode="General">
                  <c:v>83.7</c:v>
                </c:pt>
                <c:pt idx="7">
                  <c:v>81.9</c:v>
                </c:pt>
                <c:pt idx="8">
                  <c:v>77.3</c:v>
                </c:pt>
                <c:pt idx="9">
                  <c:v>75.7</c:v>
                </c:pt>
                <c:pt idx="10">
                  <c:v>73.8</c:v>
                </c:pt>
                <c:pt idx="11">
                  <c:v>70.7</c:v>
                </c:pt>
                <c:pt idx="12">
                  <c:v>64.4</c:v>
                </c:pt>
                <c:pt idx="13">
                  <c:v>58.9</c:v>
                </c:pt>
                <c:pt idx="14">
                  <c:v>60.0</c:v>
                </c:pt>
                <c:pt idx="15">
                  <c:v>63.7</c:v>
                </c:pt>
                <c:pt idx="16">
                  <c:v>62.0</c:v>
                </c:pt>
                <c:pt idx="17">
                  <c:v>48.7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408622944"/>
        <c:axId val="-408620192"/>
      </c:barChart>
      <c:lineChart>
        <c:grouping val="standard"/>
        <c:varyColors val="0"/>
        <c:ser>
          <c:idx val="0"/>
          <c:order val="0"/>
          <c:tx>
            <c:strRef>
              <c:f>'Figura 1'!$A$8</c:f>
              <c:strCache>
                <c:ptCount val="1"/>
                <c:pt idx="0">
                  <c:v>cuota de mercado por número de abonados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0800" dist="50800" dir="5400000" sx="27000" sy="27000" algn="ctr" rotWithShape="0">
                <a:schemeClr val="bg1">
                  <a:lumMod val="85000"/>
                </a:scheme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50800" dir="5400000" sx="27000" sy="27000" algn="ctr" rotWithShape="0">
                  <a:schemeClr val="bg1">
                    <a:lumMod val="85000"/>
                  </a:schemeClr>
                </a:outerShdw>
              </a:effectLst>
            </c:spPr>
          </c:marker>
          <c:dLbls>
            <c:dLbl>
              <c:idx val="0"/>
              <c:layout>
                <c:manualLayout>
                  <c:x val="-0.0255254237288136"/>
                  <c:y val="0.03934140231026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29873215000667"/>
                  <c:y val="0.04763032951096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272203389830509"/>
                  <c:y val="0.0393414023102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95974909915921"/>
                  <c:y val="0.03519693870991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38305084745763"/>
                  <c:y val="0.0393414023102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295974909915921"/>
                  <c:y val="0.03934140231026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295974909915922"/>
                  <c:y val="0.0393414023102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38305084745763"/>
                  <c:y val="0.03105247510955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295974909915922"/>
                  <c:y val="0.03519693870991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329873215000667"/>
                  <c:y val="0.03105247510955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295974909915923"/>
                  <c:y val="0.03519693870991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95974909915923"/>
                  <c:y val="0.03519693870991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0295974909915921"/>
                  <c:y val="0.04763032951096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0.0295974909915923"/>
                  <c:y val="0.04763032951096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0.0295974909915921"/>
                  <c:y val="0.03519693870991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0.0295974909915923"/>
                  <c:y val="0.05177479311131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0.0329873215000668"/>
                  <c:y val="0.05177479311131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0.0262076604831177"/>
                  <c:y val="0.02656242198536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1'!$B$7:$S$7</c:f>
              <c:numCache>
                <c:formatCode>General</c:formatCode>
                <c:ptCount val="18"/>
                <c:pt idx="0">
                  <c:v>1998.0</c:v>
                </c:pt>
                <c:pt idx="1">
                  <c:v>1999.0</c:v>
                </c:pt>
                <c:pt idx="2">
                  <c:v>2000.0</c:v>
                </c:pt>
                <c:pt idx="3">
                  <c:v>2001.0</c:v>
                </c:pt>
                <c:pt idx="4">
                  <c:v>2002.0</c:v>
                </c:pt>
                <c:pt idx="5">
                  <c:v>2003.0</c:v>
                </c:pt>
                <c:pt idx="6">
                  <c:v>2004.0</c:v>
                </c:pt>
                <c:pt idx="7">
                  <c:v>2005.0</c:v>
                </c:pt>
                <c:pt idx="8">
                  <c:v>2006.0</c:v>
                </c:pt>
                <c:pt idx="9">
                  <c:v>2007.0</c:v>
                </c:pt>
                <c:pt idx="10">
                  <c:v>2008.0</c:v>
                </c:pt>
                <c:pt idx="11">
                  <c:v>2009.0</c:v>
                </c:pt>
                <c:pt idx="12">
                  <c:v>2010.0</c:v>
                </c:pt>
                <c:pt idx="13">
                  <c:v>2011.0</c:v>
                </c:pt>
                <c:pt idx="14">
                  <c:v>2012.0</c:v>
                </c:pt>
                <c:pt idx="15">
                  <c:v>2013.0</c:v>
                </c:pt>
                <c:pt idx="16">
                  <c:v>2014.0</c:v>
                </c:pt>
                <c:pt idx="17">
                  <c:v>2015.0</c:v>
                </c:pt>
              </c:numCache>
            </c:numRef>
          </c:cat>
          <c:val>
            <c:numRef>
              <c:f>'Figura 1'!$B$8:$S$8</c:f>
              <c:numCache>
                <c:formatCode>@</c:formatCode>
                <c:ptCount val="18"/>
                <c:pt idx="0">
                  <c:v>82.0</c:v>
                </c:pt>
                <c:pt idx="1">
                  <c:v>74.3</c:v>
                </c:pt>
                <c:pt idx="2">
                  <c:v>65.0</c:v>
                </c:pt>
                <c:pt idx="3">
                  <c:v>56.9</c:v>
                </c:pt>
                <c:pt idx="4">
                  <c:v>55.00000000000001</c:v>
                </c:pt>
                <c:pt idx="5">
                  <c:v>53.7</c:v>
                </c:pt>
                <c:pt idx="6" formatCode="General">
                  <c:v>65.1</c:v>
                </c:pt>
                <c:pt idx="7" formatCode="General">
                  <c:v>58.0</c:v>
                </c:pt>
                <c:pt idx="8">
                  <c:v>54.3</c:v>
                </c:pt>
                <c:pt idx="9">
                  <c:v>51.9</c:v>
                </c:pt>
                <c:pt idx="10">
                  <c:v>48.5</c:v>
                </c:pt>
                <c:pt idx="11">
                  <c:v>43.6</c:v>
                </c:pt>
                <c:pt idx="12">
                  <c:v>38.9</c:v>
                </c:pt>
                <c:pt idx="13">
                  <c:v>38.9</c:v>
                </c:pt>
                <c:pt idx="14">
                  <c:v>41.3</c:v>
                </c:pt>
                <c:pt idx="15">
                  <c:v>40.6</c:v>
                </c:pt>
                <c:pt idx="16">
                  <c:v>32.7</c:v>
                </c:pt>
                <c:pt idx="17">
                  <c:v>22.7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08622944"/>
        <c:axId val="-408620192"/>
      </c:lineChart>
      <c:catAx>
        <c:axId val="-40862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408620192"/>
        <c:crosses val="autoZero"/>
        <c:auto val="1"/>
        <c:lblAlgn val="ctr"/>
        <c:lblOffset val="100"/>
        <c:noMultiLvlLbl val="0"/>
      </c:catAx>
      <c:valAx>
        <c:axId val="-408620192"/>
        <c:scaling>
          <c:orientation val="minMax"/>
        </c:scaling>
        <c:delete val="1"/>
        <c:axPos val="l"/>
        <c:majorTickMark val="out"/>
        <c:minorTickMark val="none"/>
        <c:tickLblPos val="nextTo"/>
        <c:crossAx val="-40862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'Figura 2'!$C$4</c:f>
              <c:strCache>
                <c:ptCount val="1"/>
                <c:pt idx="0">
                  <c:v>Deuda del grupo Prisa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'Figura 2'!$B$5:$B$16</c:f>
              <c:numCache>
                <c:formatCode>General</c:formatCode>
                <c:ptCount val="12"/>
                <c:pt idx="0">
                  <c:v>2007.0</c:v>
                </c:pt>
                <c:pt idx="1">
                  <c:v>2008.0</c:v>
                </c:pt>
                <c:pt idx="2">
                  <c:v>2009.0</c:v>
                </c:pt>
                <c:pt idx="3">
                  <c:v>2010.0</c:v>
                </c:pt>
                <c:pt idx="4">
                  <c:v>2011.0</c:v>
                </c:pt>
                <c:pt idx="5">
                  <c:v>2012.0</c:v>
                </c:pt>
                <c:pt idx="6">
                  <c:v>2013.0</c:v>
                </c:pt>
                <c:pt idx="7">
                  <c:v>2014.0</c:v>
                </c:pt>
                <c:pt idx="8">
                  <c:v>2015.0</c:v>
                </c:pt>
                <c:pt idx="9">
                  <c:v>2016.0</c:v>
                </c:pt>
                <c:pt idx="10">
                  <c:v>2017.0</c:v>
                </c:pt>
                <c:pt idx="11">
                  <c:v>2018.0</c:v>
                </c:pt>
              </c:numCache>
            </c:numRef>
          </c:cat>
          <c:val>
            <c:numRef>
              <c:f>'Figura 2'!$C$5:$C$16</c:f>
              <c:numCache>
                <c:formatCode>#,##0</c:formatCode>
                <c:ptCount val="12"/>
                <c:pt idx="0">
                  <c:v>3216.51</c:v>
                </c:pt>
                <c:pt idx="1">
                  <c:v>5044.0</c:v>
                </c:pt>
                <c:pt idx="2">
                  <c:v>4857.0</c:v>
                </c:pt>
                <c:pt idx="3">
                  <c:v>3213.0</c:v>
                </c:pt>
                <c:pt idx="4">
                  <c:v>3533.0</c:v>
                </c:pt>
                <c:pt idx="5">
                  <c:v>3083.0</c:v>
                </c:pt>
                <c:pt idx="6">
                  <c:v>3227.0</c:v>
                </c:pt>
                <c:pt idx="7">
                  <c:v>2592.0</c:v>
                </c:pt>
                <c:pt idx="8">
                  <c:v>1660.0</c:v>
                </c:pt>
                <c:pt idx="9">
                  <c:v>1486.0</c:v>
                </c:pt>
                <c:pt idx="10">
                  <c:v>1455.0</c:v>
                </c:pt>
                <c:pt idx="11">
                  <c:v>988.0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1F-4776-8C8F-0327C4003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10942656"/>
        <c:axId val="-465123184"/>
        <c:axId val="0"/>
      </c:bar3DChart>
      <c:catAx>
        <c:axId val="-5109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465123184"/>
        <c:crosses val="autoZero"/>
        <c:auto val="1"/>
        <c:lblAlgn val="ctr"/>
        <c:lblOffset val="100"/>
        <c:noMultiLvlLbl val="0"/>
      </c:catAx>
      <c:valAx>
        <c:axId val="-4651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51094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6726751366275"/>
          <c:y val="0.152347037473251"/>
          <c:w val="0.782854505910062"/>
          <c:h val="0.745620404700471"/>
        </c:manualLayout>
      </c:layout>
      <c:pie3DChart>
        <c:varyColors val="1"/>
        <c:ser>
          <c:idx val="0"/>
          <c:order val="0"/>
          <c:tx>
            <c:strRef>
              <c:f>'Figura 3'!$E$6</c:f>
              <c:strCache>
                <c:ptCount val="1"/>
                <c:pt idx="0">
                  <c:v>% sobre el total de derechos de voto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7D5-4E54-A85F-8BA8CD292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7D5-4E54-A85F-8BA8CD292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7D5-4E54-A85F-8BA8CD292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7D5-4E54-A85F-8BA8CD292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7D5-4E54-A85F-8BA8CD292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7D5-4E54-A85F-8BA8CD292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7D5-4E54-A85F-8BA8CD2928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D5-4E54-A85F-8BA8CD29281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D5-4E54-A85F-8BA8CD29281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7D5-4E54-A85F-8BA8CD292814}"/>
              </c:ext>
            </c:extLst>
          </c:dPt>
          <c:dLbls>
            <c:dLbl>
              <c:idx val="0"/>
              <c:layout>
                <c:manualLayout>
                  <c:x val="0.00234466631798225"/>
                  <c:y val="0.017112299465240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3976ED-CBEF-4460-A058-F4914306D775}" type="CATEGORYNAME">
                      <a:rPr lang="en-US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BA66A2CC-0507-4159-88AE-79E26B6579EB}" type="VALUE"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7D5-4E54-A85F-8BA8CD29281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0110192821530578"/>
                  <c:y val="-1.31774495852802E-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B805967-485F-4538-A8FB-6FAECA313529}" type="CATEGORYNAME">
                      <a:rPr lang="en-US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926C15BC-8E24-451A-9A97-A8EB7D000E53}" type="VALUE"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7D5-4E54-A85F-8BA8CD29281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0110192821530578"/>
                  <c:y val="-0.014375565613420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BD08168-D954-41CC-88E7-7C939EDB9377}" type="CATEGORYNAME">
                      <a:rPr lang="de-DE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de-DE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E6DBE474-20B9-4025-9623-47246F4680D1}" type="VALUE">
                      <a:rPr lang="de-DE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[VALOR]</a:t>
                    </a:fld>
                    <a:endParaRPr lang="de-DE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7D5-4E54-A85F-8BA8CD29281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00785426292645003"/>
                  <c:y val="-0.0124960208850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CCA3DFC-53DC-41FA-BF26-1A6905EF7A99}" type="CATEGORYNAME">
                      <a:rPr lang="en-US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F2A41A99-51EF-4DC5-81B8-06ADF85A1052}" type="VALUE"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7D5-4E54-A85F-8BA8CD29281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00749019347927989"/>
                  <c:y val="0.044573160975198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700C63-6367-41EC-839D-FA909D840BB5}" type="CATEGORYNAME">
                      <a:rPr lang="en-US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2566C417-5D0D-4FA0-8742-AE7D0A4D973D}" type="VALUE"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7D5-4E54-A85F-8BA8CD29281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0.0126599057813379"/>
                  <c:y val="0.034397406206577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5969D5-DFBF-4D31-9ED5-082729CCDC86}" type="CATEGORYNAME">
                      <a:rPr lang="en-US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317CF533-7F5E-4559-9FC1-141E2B5CB8F9}" type="VALUE"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7D5-4E54-A85F-8BA8CD292814}"/>
                </c:ext>
                <c:ext xmlns:c15="http://schemas.microsoft.com/office/drawing/2012/chart" uri="{CE6537A1-D6FC-4f65-9D91-7224C49458BB}">
                  <c15:layout>
                    <c:manualLayout>
                      <c:w val="0.243095003848391"/>
                      <c:h val="0.11726203208556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0.0947289501119624"/>
                  <c:y val="-0.018466798602046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01C0CA1-F587-4F76-B3A3-DB22C8DBAC35}" type="CATEGORYNAME">
                      <a:rPr lang="en-US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899F1AAD-9F9D-47AA-9FE6-A6EA0C583621}" type="CELLREF"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[CELLREF]</a:t>
                    </a:fld>
                    <a:endParaRPr lang="en-US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7D5-4E54-A85F-8BA8CD292814}"/>
                </c:ex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{899F1AAD-9F9D-47AA-9FE6-A6EA0C583621}</c15:txfldGUID>
                      <c15:f>'Figura 3'!$E$13</c15:f>
                      <c15:dlblFieldTableCache>
                        <c:ptCount val="1"/>
                        <c:pt idx="0">
                          <c:v>4,10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>
                <c:manualLayout>
                  <c:x val="0.0200972825951542"/>
                  <c:y val="-0.04312669684026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7F29BE-BA19-4511-8ECD-1C6FAB841A7B}" type="CATEGORYNAME">
                      <a:rPr lang="en-US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A7632892-A60B-4F6E-9751-4626B702F09E}" type="VALUE"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7D5-4E54-A85F-8BA8CD292814}"/>
                </c:ext>
                <c:ext xmlns:c15="http://schemas.microsoft.com/office/drawing/2012/chart" uri="{CE6537A1-D6FC-4f65-9D91-7224C49458BB}">
                  <c15:layout>
                    <c:manualLayout>
                      <c:w val="0.261305402294423"/>
                      <c:h val="0.11982513661202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0.1101563006261"/>
                  <c:y val="-0.03940746978820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8D043E5-A7FA-4C59-9F0A-17675F8738B1}" type="CATEGORYNAME">
                      <a:rPr lang="en-US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C747907E-E86D-42B8-B12E-7121E11E2A36}" type="VALUE"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7D5-4E54-A85F-8BA8CD29281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0.176368938968336"/>
                  <c:y val="-0.02156318160764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F07A53-67EF-44B6-AC17-BB33A313C3DB}" type="CATEGORYNAME">
                      <a:rPr lang="en-US" b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[NOMBRE DE LA CATEGORÍA]</a:t>
                    </a:fld>
                    <a:r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CE76C2AE-368C-483D-9C02-F88E0B836106}" type="VALUE">
                      <a:rPr lang="en-US" b="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b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[VALOR]</a:t>
                    </a:fld>
                    <a:endParaRPr lang="en-US" b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7D5-4E54-A85F-8BA8CD29281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'Figura 3'!$D$7:$D$16</c:f>
              <c:strCache>
                <c:ptCount val="10"/>
                <c:pt idx="0">
                  <c:v>Amber Capital UK LLP (Josep Oughourlian)</c:v>
                </c:pt>
                <c:pt idx="1">
                  <c:v>Rucandio, S.A. (Familia Polanco)</c:v>
                </c:pt>
                <c:pt idx="2">
                  <c:v>HSBC</c:v>
                </c:pt>
                <c:pt idx="3">
                  <c:v>Telefónica, S.A.</c:v>
                </c:pt>
                <c:pt idx="4">
                  <c:v>Roberto Alcántara</c:v>
                </c:pt>
                <c:pt idx="5">
                  <c:v>Adar Capital</c:v>
                </c:pt>
                <c:pt idx="6">
                  <c:v>Banco Santander</c:v>
                </c:pt>
                <c:pt idx="7">
                  <c:v>Carlos Fernández</c:v>
                </c:pt>
                <c:pt idx="8">
                  <c:v>Nicolás Berggruen</c:v>
                </c:pt>
                <c:pt idx="9">
                  <c:v>CaixaBank</c:v>
                </c:pt>
              </c:strCache>
            </c:strRef>
          </c:cat>
          <c:val>
            <c:numRef>
              <c:f>'Figura 3'!$E$7:$E$16</c:f>
              <c:numCache>
                <c:formatCode>0.00</c:formatCode>
                <c:ptCount val="10"/>
                <c:pt idx="0">
                  <c:v>26.3</c:v>
                </c:pt>
                <c:pt idx="1">
                  <c:v>15.4</c:v>
                </c:pt>
                <c:pt idx="2">
                  <c:v>14.4</c:v>
                </c:pt>
                <c:pt idx="3">
                  <c:v>9.4</c:v>
                </c:pt>
                <c:pt idx="4">
                  <c:v>8.04</c:v>
                </c:pt>
                <c:pt idx="5">
                  <c:v>5.3</c:v>
                </c:pt>
                <c:pt idx="6">
                  <c:v>4.1</c:v>
                </c:pt>
                <c:pt idx="7">
                  <c:v>4.0</c:v>
                </c:pt>
                <c:pt idx="8">
                  <c:v>2.5</c:v>
                </c:pt>
                <c:pt idx="9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D5-4E54-A85F-8BA8CD29281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35897880606"/>
          <c:y val="0.0649319901794392"/>
          <c:w val="0.852821811370495"/>
          <c:h val="0.778355771159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4'!$C$8</c:f>
              <c:strCache>
                <c:ptCount val="1"/>
                <c:pt idx="0">
                  <c:v>Ingresos de explotación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'Figura 4'!$B$9:$B$20</c:f>
              <c:numCache>
                <c:formatCode>General</c:formatCode>
                <c:ptCount val="12"/>
                <c:pt idx="0">
                  <c:v>2007.0</c:v>
                </c:pt>
                <c:pt idx="1">
                  <c:v>2008.0</c:v>
                </c:pt>
                <c:pt idx="2">
                  <c:v>2009.0</c:v>
                </c:pt>
                <c:pt idx="3">
                  <c:v>2010.0</c:v>
                </c:pt>
                <c:pt idx="4">
                  <c:v>2011.0</c:v>
                </c:pt>
                <c:pt idx="5">
                  <c:v>2012.0</c:v>
                </c:pt>
                <c:pt idx="6">
                  <c:v>2013.0</c:v>
                </c:pt>
                <c:pt idx="7">
                  <c:v>2014.0</c:v>
                </c:pt>
                <c:pt idx="8">
                  <c:v>2015.0</c:v>
                </c:pt>
                <c:pt idx="9">
                  <c:v>2016.0</c:v>
                </c:pt>
                <c:pt idx="10">
                  <c:v>2017.0</c:v>
                </c:pt>
                <c:pt idx="11">
                  <c:v>2018.0</c:v>
                </c:pt>
              </c:numCache>
            </c:numRef>
          </c:cat>
          <c:val>
            <c:numRef>
              <c:f>'Figura 4'!$C$9:$C$20</c:f>
              <c:numCache>
                <c:formatCode>#,##0</c:formatCode>
                <c:ptCount val="12"/>
                <c:pt idx="0">
                  <c:v>3696.0</c:v>
                </c:pt>
                <c:pt idx="1">
                  <c:v>4001.0</c:v>
                </c:pt>
                <c:pt idx="2">
                  <c:v>3208.0</c:v>
                </c:pt>
                <c:pt idx="3">
                  <c:v>2751.0</c:v>
                </c:pt>
                <c:pt idx="4">
                  <c:v>2724.0</c:v>
                </c:pt>
                <c:pt idx="5">
                  <c:v>2652.0</c:v>
                </c:pt>
                <c:pt idx="6">
                  <c:v>2726.0</c:v>
                </c:pt>
                <c:pt idx="7">
                  <c:v>1413.0</c:v>
                </c:pt>
                <c:pt idx="8">
                  <c:v>1398.0</c:v>
                </c:pt>
                <c:pt idx="9">
                  <c:v>1370.0</c:v>
                </c:pt>
                <c:pt idx="10">
                  <c:v>1166.0</c:v>
                </c:pt>
                <c:pt idx="11">
                  <c:v>1280.0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C8-4CB9-81FC-EC92F9470A2F}"/>
            </c:ext>
          </c:extLst>
        </c:ser>
        <c:ser>
          <c:idx val="1"/>
          <c:order val="1"/>
          <c:tx>
            <c:strRef>
              <c:f>'Figura 4'!$D$8</c:f>
              <c:strCache>
                <c:ptCount val="1"/>
                <c:pt idx="0">
                  <c:v>Ebitda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'Figura 4'!$B$9:$B$20</c:f>
              <c:numCache>
                <c:formatCode>General</c:formatCode>
                <c:ptCount val="12"/>
                <c:pt idx="0">
                  <c:v>2007.0</c:v>
                </c:pt>
                <c:pt idx="1">
                  <c:v>2008.0</c:v>
                </c:pt>
                <c:pt idx="2">
                  <c:v>2009.0</c:v>
                </c:pt>
                <c:pt idx="3">
                  <c:v>2010.0</c:v>
                </c:pt>
                <c:pt idx="4">
                  <c:v>2011.0</c:v>
                </c:pt>
                <c:pt idx="5">
                  <c:v>2012.0</c:v>
                </c:pt>
                <c:pt idx="6">
                  <c:v>2013.0</c:v>
                </c:pt>
                <c:pt idx="7">
                  <c:v>2014.0</c:v>
                </c:pt>
                <c:pt idx="8">
                  <c:v>2015.0</c:v>
                </c:pt>
                <c:pt idx="9">
                  <c:v>2016.0</c:v>
                </c:pt>
                <c:pt idx="10">
                  <c:v>2017.0</c:v>
                </c:pt>
                <c:pt idx="11">
                  <c:v>2018.0</c:v>
                </c:pt>
              </c:numCache>
            </c:numRef>
          </c:cat>
          <c:val>
            <c:numRef>
              <c:f>'Figura 4'!$D$9:$D$20</c:f>
              <c:numCache>
                <c:formatCode>General</c:formatCode>
                <c:ptCount val="12"/>
                <c:pt idx="0">
                  <c:v>780.0</c:v>
                </c:pt>
                <c:pt idx="1">
                  <c:v>948.0</c:v>
                </c:pt>
                <c:pt idx="2">
                  <c:v>623.0</c:v>
                </c:pt>
                <c:pt idx="3">
                  <c:v>502.0</c:v>
                </c:pt>
                <c:pt idx="4">
                  <c:v>437.0</c:v>
                </c:pt>
                <c:pt idx="5">
                  <c:v>477.0</c:v>
                </c:pt>
                <c:pt idx="6">
                  <c:v>296.0</c:v>
                </c:pt>
                <c:pt idx="7">
                  <c:v>268.0</c:v>
                </c:pt>
                <c:pt idx="8">
                  <c:v>289.0</c:v>
                </c:pt>
                <c:pt idx="9">
                  <c:v>281.5</c:v>
                </c:pt>
                <c:pt idx="10">
                  <c:v>207.4</c:v>
                </c:pt>
                <c:pt idx="11">
                  <c:v>298.3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C8-4CB9-81FC-EC92F9470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-510976960"/>
        <c:axId val="-510974912"/>
      </c:barChart>
      <c:lineChart>
        <c:grouping val="standard"/>
        <c:varyColors val="0"/>
        <c:ser>
          <c:idx val="2"/>
          <c:order val="2"/>
          <c:tx>
            <c:strRef>
              <c:f>'Figura 4'!$E$8</c:f>
              <c:strCache>
                <c:ptCount val="1"/>
                <c:pt idx="0">
                  <c:v>Resultado neto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'Figura 4'!$B$9:$B$20</c:f>
              <c:numCache>
                <c:formatCode>General</c:formatCode>
                <c:ptCount val="12"/>
                <c:pt idx="0">
                  <c:v>2007.0</c:v>
                </c:pt>
                <c:pt idx="1">
                  <c:v>2008.0</c:v>
                </c:pt>
                <c:pt idx="2">
                  <c:v>2009.0</c:v>
                </c:pt>
                <c:pt idx="3">
                  <c:v>2010.0</c:v>
                </c:pt>
                <c:pt idx="4">
                  <c:v>2011.0</c:v>
                </c:pt>
                <c:pt idx="5">
                  <c:v>2012.0</c:v>
                </c:pt>
                <c:pt idx="6">
                  <c:v>2013.0</c:v>
                </c:pt>
                <c:pt idx="7">
                  <c:v>2014.0</c:v>
                </c:pt>
                <c:pt idx="8">
                  <c:v>2015.0</c:v>
                </c:pt>
                <c:pt idx="9">
                  <c:v>2016.0</c:v>
                </c:pt>
                <c:pt idx="10">
                  <c:v>2017.0</c:v>
                </c:pt>
                <c:pt idx="11">
                  <c:v>2018.0</c:v>
                </c:pt>
              </c:numCache>
            </c:numRef>
          </c:cat>
          <c:val>
            <c:numRef>
              <c:f>'Figura 4'!$E$9:$E$20</c:f>
              <c:numCache>
                <c:formatCode>General</c:formatCode>
                <c:ptCount val="12"/>
                <c:pt idx="0">
                  <c:v>289.0</c:v>
                </c:pt>
                <c:pt idx="1">
                  <c:v>83.0</c:v>
                </c:pt>
                <c:pt idx="2">
                  <c:v>50.0</c:v>
                </c:pt>
                <c:pt idx="3">
                  <c:v>-72.0</c:v>
                </c:pt>
                <c:pt idx="4">
                  <c:v>-451.0</c:v>
                </c:pt>
                <c:pt idx="5">
                  <c:v>-255.0</c:v>
                </c:pt>
                <c:pt idx="6">
                  <c:v>-801.0</c:v>
                </c:pt>
                <c:pt idx="7" formatCode="#,##0">
                  <c:v>-2237.0</c:v>
                </c:pt>
                <c:pt idx="8">
                  <c:v>5.3</c:v>
                </c:pt>
                <c:pt idx="9">
                  <c:v>-68.0</c:v>
                </c:pt>
                <c:pt idx="10">
                  <c:v>-103.0</c:v>
                </c:pt>
                <c:pt idx="11">
                  <c:v>-269.3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4C8-4CB9-81FC-EC92F9470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10976960"/>
        <c:axId val="-510974912"/>
      </c:lineChart>
      <c:catAx>
        <c:axId val="-51097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510974912"/>
        <c:crosses val="autoZero"/>
        <c:auto val="1"/>
        <c:lblAlgn val="ctr"/>
        <c:lblOffset val="100"/>
        <c:noMultiLvlLbl val="0"/>
      </c:catAx>
      <c:valAx>
        <c:axId val="-51097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51097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469900</xdr:colOff>
      <xdr:row>17</xdr:row>
      <xdr:rowOff>63500</xdr:rowOff>
    </xdr:from>
    <xdr:to>
      <xdr:col>11</xdr:col>
      <xdr:colOff>533400</xdr:colOff>
      <xdr:row>36</xdr:row>
      <xdr:rowOff>25400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5</xdr:row>
      <xdr:rowOff>133350</xdr:rowOff>
    </xdr:from>
    <xdr:to>
      <xdr:col>13</xdr:col>
      <xdr:colOff>190500</xdr:colOff>
      <xdr:row>22</xdr:row>
      <xdr:rowOff>33337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9E244710-ECD7-4970-9844-E60AA6601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4</xdr:row>
      <xdr:rowOff>57150</xdr:rowOff>
    </xdr:from>
    <xdr:to>
      <xdr:col>14</xdr:col>
      <xdr:colOff>685800</xdr:colOff>
      <xdr:row>17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298088B-4B01-457E-BF65-7D8064E52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4</xdr:row>
      <xdr:rowOff>161925</xdr:rowOff>
    </xdr:from>
    <xdr:to>
      <xdr:col>11</xdr:col>
      <xdr:colOff>419101</xdr:colOff>
      <xdr:row>26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B5F93328-ABF7-496E-A1C5-BDF7DD9E7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_Nu&#769;mero%20de%20abonados%20de%20televisio&#769;n%20de%20pago%20por%20medio%20de%20transmisio&#769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Hoja2"/>
      <sheetName val="Hoja1"/>
      <sheetName val="Hoja1 (2)"/>
    </sheetNames>
    <sheetDataSet>
      <sheetData sheetId="0"/>
      <sheetData sheetId="1"/>
      <sheetData sheetId="2"/>
      <sheetData sheetId="3">
        <row r="7">
          <cell r="J7">
            <v>1998</v>
          </cell>
          <cell r="K7">
            <v>1999</v>
          </cell>
          <cell r="L7">
            <v>2000</v>
          </cell>
          <cell r="M7">
            <v>2001</v>
          </cell>
          <cell r="N7">
            <v>2002</v>
          </cell>
          <cell r="O7">
            <v>2003</v>
          </cell>
          <cell r="P7">
            <v>2004</v>
          </cell>
          <cell r="Q7">
            <v>2005</v>
          </cell>
          <cell r="R7">
            <v>2006</v>
          </cell>
          <cell r="S7">
            <v>2007</v>
          </cell>
          <cell r="T7">
            <v>2008</v>
          </cell>
          <cell r="U7">
            <v>2009</v>
          </cell>
          <cell r="V7">
            <v>2010</v>
          </cell>
          <cell r="W7">
            <v>2011</v>
          </cell>
          <cell r="X7">
            <v>2012</v>
          </cell>
          <cell r="Y7">
            <v>2013</v>
          </cell>
          <cell r="Z7">
            <v>2014</v>
          </cell>
          <cell r="AA7">
            <v>2015</v>
          </cell>
        </row>
        <row r="8">
          <cell r="A8" t="str">
            <v>cuota de mercado por número de abonados</v>
          </cell>
          <cell r="J8">
            <v>82</v>
          </cell>
          <cell r="K8">
            <v>74.3</v>
          </cell>
          <cell r="L8">
            <v>65</v>
          </cell>
          <cell r="M8">
            <v>56.899999999999991</v>
          </cell>
          <cell r="N8">
            <v>55.000000000000007</v>
          </cell>
          <cell r="O8">
            <v>53.7</v>
          </cell>
          <cell r="P8">
            <v>65.099999999999994</v>
          </cell>
          <cell r="Q8">
            <v>58</v>
          </cell>
          <cell r="R8">
            <v>54.300000000000004</v>
          </cell>
          <cell r="S8">
            <v>51.9</v>
          </cell>
          <cell r="T8">
            <v>48.5</v>
          </cell>
          <cell r="U8">
            <v>43.6</v>
          </cell>
          <cell r="V8">
            <v>38.9</v>
          </cell>
          <cell r="W8">
            <v>38.9</v>
          </cell>
          <cell r="X8">
            <v>41.3</v>
          </cell>
          <cell r="Y8">
            <v>40.6</v>
          </cell>
          <cell r="Z8">
            <v>32.700000000000003</v>
          </cell>
          <cell r="AA8">
            <v>22.7</v>
          </cell>
        </row>
        <row r="9">
          <cell r="A9" t="str">
            <v xml:space="preserve">cuota de mercado por ingresos en la tv de pago </v>
          </cell>
          <cell r="J9">
            <v>89.8</v>
          </cell>
          <cell r="K9">
            <v>84.2</v>
          </cell>
          <cell r="L9">
            <v>77.8</v>
          </cell>
          <cell r="M9">
            <v>72.099999999999994</v>
          </cell>
          <cell r="N9">
            <v>66.900000000000006</v>
          </cell>
          <cell r="O9">
            <v>63.7</v>
          </cell>
          <cell r="P9">
            <v>83.7</v>
          </cell>
          <cell r="Q9">
            <v>81.899999999999991</v>
          </cell>
          <cell r="R9">
            <v>77.3</v>
          </cell>
          <cell r="S9">
            <v>75.7</v>
          </cell>
          <cell r="T9">
            <v>73.8</v>
          </cell>
          <cell r="U9">
            <v>70.7</v>
          </cell>
          <cell r="V9">
            <v>64.400000000000006</v>
          </cell>
          <cell r="W9">
            <v>58.9</v>
          </cell>
          <cell r="X9">
            <v>60</v>
          </cell>
          <cell r="Y9">
            <v>63.7</v>
          </cell>
          <cell r="Z9">
            <v>62</v>
          </cell>
          <cell r="AA9">
            <v>48.699999999999996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41"/>
  <sheetViews>
    <sheetView zoomScale="70" zoomScaleNormal="70" zoomScalePageLayoutView="70" workbookViewId="0">
      <selection activeCell="I44" sqref="I44"/>
    </sheetView>
  </sheetViews>
  <sheetFormatPr baseColWidth="10" defaultRowHeight="13" x14ac:dyDescent="0.15"/>
  <cols>
    <col min="1" max="1" width="19.33203125" style="13" customWidth="1"/>
    <col min="2" max="16384" width="10.83203125" style="13"/>
  </cols>
  <sheetData>
    <row r="7" spans="1:19" x14ac:dyDescent="0.15">
      <c r="B7" s="14">
        <v>1998</v>
      </c>
      <c r="C7" s="14">
        <v>1999</v>
      </c>
      <c r="D7" s="14">
        <v>2000</v>
      </c>
      <c r="E7" s="14">
        <v>2001</v>
      </c>
      <c r="F7" s="14">
        <v>2002</v>
      </c>
      <c r="G7" s="14">
        <v>2003</v>
      </c>
      <c r="H7" s="14">
        <v>2004</v>
      </c>
      <c r="I7" s="14">
        <v>2005</v>
      </c>
      <c r="J7" s="14">
        <v>2006</v>
      </c>
      <c r="K7" s="14">
        <v>2007</v>
      </c>
      <c r="L7" s="14">
        <v>2008</v>
      </c>
      <c r="M7" s="14">
        <v>2009</v>
      </c>
      <c r="N7" s="14">
        <v>2010</v>
      </c>
      <c r="O7" s="14">
        <v>2011</v>
      </c>
      <c r="P7" s="14">
        <v>2012</v>
      </c>
      <c r="Q7" s="14">
        <v>2013</v>
      </c>
      <c r="R7" s="14">
        <v>2014</v>
      </c>
      <c r="S7" s="14">
        <v>2015</v>
      </c>
    </row>
    <row r="8" spans="1:19" x14ac:dyDescent="0.15">
      <c r="A8" s="15" t="s">
        <v>20</v>
      </c>
      <c r="B8" s="16">
        <v>82</v>
      </c>
      <c r="C8" s="16">
        <v>74.3</v>
      </c>
      <c r="D8" s="16">
        <v>65</v>
      </c>
      <c r="E8" s="16">
        <v>56.899999999999991</v>
      </c>
      <c r="F8" s="17">
        <v>55.000000000000007</v>
      </c>
      <c r="G8" s="16">
        <v>53.7</v>
      </c>
      <c r="H8" s="18">
        <v>65.099999999999994</v>
      </c>
      <c r="I8" s="19">
        <v>58</v>
      </c>
      <c r="J8" s="20">
        <v>54.300000000000004</v>
      </c>
      <c r="K8" s="20">
        <v>51.9</v>
      </c>
      <c r="L8" s="20">
        <v>48.5</v>
      </c>
      <c r="M8" s="20">
        <v>43.6</v>
      </c>
      <c r="N8" s="20">
        <v>38.9</v>
      </c>
      <c r="O8" s="20">
        <v>38.9</v>
      </c>
      <c r="P8" s="20">
        <v>41.3</v>
      </c>
      <c r="Q8" s="21">
        <v>40.6</v>
      </c>
      <c r="R8" s="20">
        <v>32.700000000000003</v>
      </c>
      <c r="S8" s="20">
        <v>22.7</v>
      </c>
    </row>
    <row r="9" spans="1:19" x14ac:dyDescent="0.15">
      <c r="A9" s="22" t="s">
        <v>21</v>
      </c>
      <c r="B9" s="23">
        <v>89.8</v>
      </c>
      <c r="C9" s="23">
        <v>84.2</v>
      </c>
      <c r="D9" s="23">
        <v>77.8</v>
      </c>
      <c r="E9" s="24">
        <v>72.099999999999994</v>
      </c>
      <c r="F9" s="25">
        <v>66.900000000000006</v>
      </c>
      <c r="G9" s="25">
        <v>63.7</v>
      </c>
      <c r="H9" s="26">
        <v>83.7</v>
      </c>
      <c r="I9" s="23">
        <v>81.899999999999991</v>
      </c>
      <c r="J9" s="27">
        <v>77.3</v>
      </c>
      <c r="K9" s="27">
        <v>75.7</v>
      </c>
      <c r="L9" s="27">
        <v>73.8</v>
      </c>
      <c r="M9" s="27">
        <v>70.7</v>
      </c>
      <c r="N9" s="27">
        <v>64.400000000000006</v>
      </c>
      <c r="O9" s="27">
        <v>58.9</v>
      </c>
      <c r="P9" s="27">
        <v>60</v>
      </c>
      <c r="Q9" s="27">
        <v>63.7</v>
      </c>
      <c r="R9" s="27">
        <v>62</v>
      </c>
      <c r="S9" s="27">
        <v>48.699999999999996</v>
      </c>
    </row>
    <row r="10" spans="1:19" x14ac:dyDescent="0.15">
      <c r="B10" s="28">
        <v>0.82</v>
      </c>
      <c r="C10" s="28">
        <v>0.74299999999999999</v>
      </c>
      <c r="D10" s="28">
        <v>0.65</v>
      </c>
      <c r="E10" s="28">
        <v>0.56899999999999995</v>
      </c>
      <c r="F10" s="18">
        <v>0.55000000000000004</v>
      </c>
      <c r="G10" s="28">
        <v>0.53700000000000003</v>
      </c>
      <c r="H10" s="18">
        <v>0.65069999999999995</v>
      </c>
      <c r="I10" s="19">
        <v>0.58040000000000003</v>
      </c>
      <c r="J10" s="19">
        <v>0.54300000000000004</v>
      </c>
      <c r="K10" s="19">
        <v>0.51900000000000002</v>
      </c>
      <c r="L10" s="19">
        <v>0.48499999999999999</v>
      </c>
      <c r="M10" s="19">
        <v>0.436</v>
      </c>
      <c r="N10" s="19">
        <v>0.38900000000000001</v>
      </c>
      <c r="O10" s="19">
        <v>0.38900000000000001</v>
      </c>
      <c r="P10" s="19">
        <v>0.41299999999999998</v>
      </c>
      <c r="Q10" s="29">
        <v>0.40600000000000003</v>
      </c>
      <c r="R10" s="19">
        <v>0.32700000000000001</v>
      </c>
      <c r="S10" s="19">
        <v>0.22699999999999998</v>
      </c>
    </row>
    <row r="11" spans="1:19" x14ac:dyDescent="0.15">
      <c r="B11" s="26">
        <v>0.89800000000000002</v>
      </c>
      <c r="C11" s="26">
        <v>0.84199999999999997</v>
      </c>
      <c r="D11" s="26">
        <v>0.77800000000000002</v>
      </c>
      <c r="E11" s="30">
        <v>0.72099999999999997</v>
      </c>
      <c r="F11" s="31">
        <v>0.66900000000000004</v>
      </c>
      <c r="G11" s="31">
        <v>0.63700000000000001</v>
      </c>
      <c r="H11" s="26">
        <v>0.83760000000000001</v>
      </c>
      <c r="I11" s="26">
        <v>0.81899999999999995</v>
      </c>
      <c r="J11" s="32">
        <v>0.77300000000000002</v>
      </c>
      <c r="K11" s="32">
        <v>0.75700000000000001</v>
      </c>
      <c r="L11" s="32">
        <v>0.73799999999999999</v>
      </c>
      <c r="M11" s="32">
        <v>0.70699999999999996</v>
      </c>
      <c r="N11" s="32">
        <v>0.64400000000000002</v>
      </c>
      <c r="O11" s="32">
        <v>0.58899999999999997</v>
      </c>
      <c r="P11" s="32">
        <v>0.6</v>
      </c>
      <c r="Q11" s="32">
        <v>0.63700000000000001</v>
      </c>
      <c r="R11" s="32">
        <v>0.62</v>
      </c>
      <c r="S11" s="32">
        <v>0.48699999999999999</v>
      </c>
    </row>
    <row r="12" spans="1:19" x14ac:dyDescent="0.15">
      <c r="B12" s="13">
        <f>B10*100</f>
        <v>82</v>
      </c>
      <c r="C12" s="13">
        <f t="shared" ref="C12:S13" si="0">C10*100</f>
        <v>74.3</v>
      </c>
      <c r="D12" s="13">
        <f t="shared" si="0"/>
        <v>65</v>
      </c>
      <c r="E12" s="13">
        <f t="shared" si="0"/>
        <v>56.899999999999991</v>
      </c>
      <c r="F12" s="13">
        <f t="shared" si="0"/>
        <v>55.000000000000007</v>
      </c>
      <c r="G12" s="13">
        <f t="shared" si="0"/>
        <v>53.7</v>
      </c>
      <c r="H12" s="13">
        <f t="shared" si="0"/>
        <v>65.069999999999993</v>
      </c>
      <c r="I12" s="13">
        <f t="shared" si="0"/>
        <v>58.040000000000006</v>
      </c>
      <c r="J12" s="13">
        <f t="shared" si="0"/>
        <v>54.300000000000004</v>
      </c>
      <c r="K12" s="13">
        <f t="shared" si="0"/>
        <v>51.9</v>
      </c>
      <c r="L12" s="13">
        <f t="shared" si="0"/>
        <v>48.5</v>
      </c>
      <c r="M12" s="13">
        <f t="shared" si="0"/>
        <v>43.6</v>
      </c>
      <c r="N12" s="13">
        <f t="shared" si="0"/>
        <v>38.9</v>
      </c>
      <c r="O12" s="13">
        <f t="shared" si="0"/>
        <v>38.9</v>
      </c>
      <c r="P12" s="13">
        <f t="shared" si="0"/>
        <v>41.3</v>
      </c>
      <c r="Q12" s="13">
        <f t="shared" si="0"/>
        <v>40.6</v>
      </c>
      <c r="R12" s="13">
        <f t="shared" si="0"/>
        <v>32.700000000000003</v>
      </c>
      <c r="S12" s="13">
        <f t="shared" si="0"/>
        <v>22.7</v>
      </c>
    </row>
    <row r="13" spans="1:19" x14ac:dyDescent="0.15">
      <c r="B13" s="13">
        <f>B11*100</f>
        <v>89.8</v>
      </c>
      <c r="C13" s="13">
        <f t="shared" si="0"/>
        <v>84.2</v>
      </c>
      <c r="D13" s="13">
        <f t="shared" si="0"/>
        <v>77.8</v>
      </c>
      <c r="E13" s="13">
        <f t="shared" si="0"/>
        <v>72.099999999999994</v>
      </c>
      <c r="F13" s="13">
        <f t="shared" si="0"/>
        <v>66.900000000000006</v>
      </c>
      <c r="G13" s="13">
        <f t="shared" si="0"/>
        <v>63.7</v>
      </c>
      <c r="H13" s="13">
        <f t="shared" si="0"/>
        <v>83.76</v>
      </c>
      <c r="I13" s="13">
        <f t="shared" si="0"/>
        <v>81.899999999999991</v>
      </c>
      <c r="J13" s="13">
        <f t="shared" si="0"/>
        <v>77.3</v>
      </c>
      <c r="K13" s="13">
        <f t="shared" si="0"/>
        <v>75.7</v>
      </c>
      <c r="L13" s="13">
        <f t="shared" si="0"/>
        <v>73.8</v>
      </c>
      <c r="M13" s="13">
        <f t="shared" si="0"/>
        <v>70.7</v>
      </c>
      <c r="N13" s="13">
        <f t="shared" si="0"/>
        <v>64.400000000000006</v>
      </c>
      <c r="O13" s="13">
        <f t="shared" si="0"/>
        <v>58.9</v>
      </c>
      <c r="P13" s="13">
        <f t="shared" si="0"/>
        <v>60</v>
      </c>
      <c r="Q13" s="13">
        <f t="shared" si="0"/>
        <v>63.7</v>
      </c>
      <c r="R13" s="13">
        <f t="shared" si="0"/>
        <v>62</v>
      </c>
      <c r="S13" s="13">
        <f t="shared" si="0"/>
        <v>48.699999999999996</v>
      </c>
    </row>
    <row r="18" spans="3:12" x14ac:dyDescent="0.15"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3:12" x14ac:dyDescent="0.15"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3:12" x14ac:dyDescent="0.15"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3:12" x14ac:dyDescent="0.15"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3:12" x14ac:dyDescent="0.15"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3:12" x14ac:dyDescent="0.15"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3:12" x14ac:dyDescent="0.15"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3:12" x14ac:dyDescent="0.15"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3:12" x14ac:dyDescent="0.15"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3:12" x14ac:dyDescent="0.15"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3:12" x14ac:dyDescent="0.15"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3:12" x14ac:dyDescent="0.15"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3:12" x14ac:dyDescent="0.15"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3:12" x14ac:dyDescent="0.15"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3:12" x14ac:dyDescent="0.15"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3:12" x14ac:dyDescent="0.15"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3:12" x14ac:dyDescent="0.15"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3:12" x14ac:dyDescent="0.15"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3:12" x14ac:dyDescent="0.15"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3:12" x14ac:dyDescent="0.15"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3:12" x14ac:dyDescent="0.1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3:12" x14ac:dyDescent="0.15"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3:12" x14ac:dyDescent="0.15"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3:12" x14ac:dyDescent="0.15">
      <c r="C41" s="33"/>
      <c r="D41" s="33"/>
      <c r="E41" s="33"/>
      <c r="F41" s="33"/>
      <c r="G41" s="33"/>
      <c r="H41" s="33"/>
      <c r="I41" s="33"/>
      <c r="J41" s="33"/>
      <c r="K41" s="33"/>
      <c r="L41" s="33"/>
    </row>
  </sheetData>
  <pageMargins left="0.7" right="0.7" top="0.75" bottom="0.75" header="0.3" footer="0.3"/>
  <pageSetup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1"/>
  <sheetViews>
    <sheetView zoomScale="70" zoomScaleNormal="70" zoomScalePageLayoutView="70" workbookViewId="0">
      <selection activeCell="F18" sqref="F18"/>
    </sheetView>
  </sheetViews>
  <sheetFormatPr baseColWidth="10" defaultRowHeight="15" x14ac:dyDescent="0.2"/>
  <sheetData>
    <row r="4" spans="2:14" x14ac:dyDescent="0.2">
      <c r="B4" s="3"/>
      <c r="C4" s="3" t="s">
        <v>4</v>
      </c>
    </row>
    <row r="5" spans="2:14" x14ac:dyDescent="0.2">
      <c r="B5" s="4">
        <v>2007</v>
      </c>
      <c r="C5" s="5">
        <v>3216.51</v>
      </c>
    </row>
    <row r="6" spans="2:14" x14ac:dyDescent="0.2">
      <c r="B6" s="6">
        <v>2008</v>
      </c>
      <c r="C6" s="7">
        <v>5044</v>
      </c>
      <c r="G6" s="34"/>
      <c r="H6" s="34"/>
      <c r="I6" s="34"/>
      <c r="J6" s="34"/>
      <c r="K6" s="34"/>
      <c r="L6" s="34"/>
      <c r="M6" s="34"/>
      <c r="N6" s="34"/>
    </row>
    <row r="7" spans="2:14" x14ac:dyDescent="0.2">
      <c r="B7" s="6">
        <v>2009</v>
      </c>
      <c r="C7" s="7">
        <v>4857</v>
      </c>
      <c r="G7" s="34"/>
      <c r="H7" s="34"/>
      <c r="I7" s="34"/>
      <c r="J7" s="34"/>
      <c r="K7" s="34"/>
      <c r="L7" s="34"/>
      <c r="M7" s="34"/>
      <c r="N7" s="34"/>
    </row>
    <row r="8" spans="2:14" x14ac:dyDescent="0.2">
      <c r="B8" s="6">
        <v>2010</v>
      </c>
      <c r="C8" s="7">
        <v>3213</v>
      </c>
      <c r="G8" s="34"/>
      <c r="H8" s="34"/>
      <c r="I8" s="34"/>
      <c r="J8" s="34"/>
      <c r="K8" s="34"/>
      <c r="L8" s="34"/>
      <c r="M8" s="34"/>
      <c r="N8" s="34"/>
    </row>
    <row r="9" spans="2:14" x14ac:dyDescent="0.2">
      <c r="B9" s="6">
        <v>2011</v>
      </c>
      <c r="C9" s="7">
        <v>3533</v>
      </c>
      <c r="G9" s="34"/>
      <c r="H9" s="34"/>
      <c r="I9" s="34"/>
      <c r="J9" s="34"/>
      <c r="K9" s="34"/>
      <c r="L9" s="34"/>
      <c r="M9" s="34"/>
      <c r="N9" s="34"/>
    </row>
    <row r="10" spans="2:14" x14ac:dyDescent="0.2">
      <c r="B10" s="6">
        <v>2012</v>
      </c>
      <c r="C10" s="7">
        <v>3083</v>
      </c>
      <c r="G10" s="34"/>
      <c r="H10" s="34"/>
      <c r="I10" s="34"/>
      <c r="J10" s="34"/>
      <c r="K10" s="34"/>
      <c r="L10" s="34"/>
      <c r="M10" s="34"/>
      <c r="N10" s="34"/>
    </row>
    <row r="11" spans="2:14" x14ac:dyDescent="0.2">
      <c r="B11" s="6">
        <v>2013</v>
      </c>
      <c r="C11" s="7">
        <v>3227</v>
      </c>
      <c r="G11" s="34"/>
      <c r="H11" s="34"/>
      <c r="I11" s="34"/>
      <c r="J11" s="34"/>
      <c r="K11" s="34"/>
      <c r="L11" s="34"/>
      <c r="M11" s="34"/>
      <c r="N11" s="34"/>
    </row>
    <row r="12" spans="2:14" x14ac:dyDescent="0.2">
      <c r="B12" s="6">
        <v>2014</v>
      </c>
      <c r="C12" s="7">
        <v>2592</v>
      </c>
      <c r="G12" s="34"/>
      <c r="H12" s="34"/>
      <c r="I12" s="34"/>
      <c r="J12" s="34"/>
      <c r="K12" s="34"/>
      <c r="L12" s="34"/>
      <c r="M12" s="34"/>
      <c r="N12" s="34"/>
    </row>
    <row r="13" spans="2:14" x14ac:dyDescent="0.2">
      <c r="B13" s="6">
        <v>2015</v>
      </c>
      <c r="C13" s="7">
        <v>1660</v>
      </c>
      <c r="G13" s="34"/>
      <c r="H13" s="34"/>
      <c r="I13" s="34"/>
      <c r="J13" s="34"/>
      <c r="K13" s="34"/>
      <c r="L13" s="34"/>
      <c r="M13" s="34"/>
      <c r="N13" s="34"/>
    </row>
    <row r="14" spans="2:14" x14ac:dyDescent="0.2">
      <c r="B14" s="6">
        <v>2016</v>
      </c>
      <c r="C14" s="7">
        <v>1486</v>
      </c>
      <c r="G14" s="34"/>
      <c r="H14" s="34"/>
      <c r="I14" s="34"/>
      <c r="J14" s="34"/>
      <c r="K14" s="34"/>
      <c r="L14" s="34"/>
      <c r="M14" s="34"/>
      <c r="N14" s="34"/>
    </row>
    <row r="15" spans="2:14" x14ac:dyDescent="0.2">
      <c r="B15" s="6">
        <v>2017</v>
      </c>
      <c r="C15" s="7">
        <v>1455</v>
      </c>
      <c r="G15" s="34"/>
      <c r="H15" s="34"/>
      <c r="I15" s="34"/>
      <c r="J15" s="34"/>
      <c r="K15" s="34"/>
      <c r="L15" s="34"/>
      <c r="M15" s="34"/>
      <c r="N15" s="34"/>
    </row>
    <row r="16" spans="2:14" x14ac:dyDescent="0.2">
      <c r="B16" s="8">
        <v>2018</v>
      </c>
      <c r="C16" s="9">
        <v>988</v>
      </c>
      <c r="G16" s="34"/>
      <c r="H16" s="34"/>
      <c r="I16" s="34"/>
      <c r="J16" s="34"/>
      <c r="K16" s="34"/>
      <c r="L16" s="34"/>
      <c r="M16" s="34"/>
      <c r="N16" s="34"/>
    </row>
    <row r="17" spans="3:14" x14ac:dyDescent="0.2">
      <c r="G17" s="34"/>
      <c r="H17" s="34"/>
      <c r="I17" s="34"/>
      <c r="J17" s="34"/>
      <c r="K17" s="34"/>
      <c r="L17" s="34"/>
      <c r="M17" s="34"/>
      <c r="N17" s="34"/>
    </row>
    <row r="18" spans="3:14" x14ac:dyDescent="0.2">
      <c r="G18" s="34"/>
      <c r="H18" s="34"/>
      <c r="I18" s="34"/>
      <c r="J18" s="34"/>
      <c r="K18" s="34"/>
      <c r="L18" s="34"/>
      <c r="M18" s="34"/>
      <c r="N18" s="34"/>
    </row>
    <row r="19" spans="3:14" x14ac:dyDescent="0.2">
      <c r="C19" s="1"/>
      <c r="G19" s="34"/>
      <c r="H19" s="34"/>
      <c r="I19" s="34"/>
      <c r="J19" s="34"/>
      <c r="K19" s="34"/>
      <c r="L19" s="34"/>
      <c r="M19" s="34"/>
      <c r="N19" s="34"/>
    </row>
    <row r="20" spans="3:14" x14ac:dyDescent="0.2">
      <c r="G20" s="34"/>
      <c r="H20" s="34"/>
      <c r="I20" s="34"/>
      <c r="J20" s="34"/>
      <c r="K20" s="34"/>
      <c r="L20" s="34"/>
      <c r="M20" s="34"/>
      <c r="N20" s="34"/>
    </row>
    <row r="21" spans="3:14" x14ac:dyDescent="0.2">
      <c r="C21" s="1"/>
      <c r="G21" s="34"/>
      <c r="H21" s="34"/>
      <c r="I21" s="34"/>
      <c r="J21" s="34"/>
      <c r="K21" s="34"/>
      <c r="L21" s="34"/>
      <c r="M21" s="34"/>
      <c r="N21" s="34"/>
    </row>
    <row r="22" spans="3:14" x14ac:dyDescent="0.2">
      <c r="C22" s="1"/>
      <c r="G22" s="34"/>
      <c r="H22" s="34"/>
      <c r="I22" s="34"/>
      <c r="J22" s="34"/>
      <c r="K22" s="34"/>
      <c r="L22" s="34"/>
      <c r="M22" s="34"/>
      <c r="N22" s="34"/>
    </row>
    <row r="23" spans="3:14" x14ac:dyDescent="0.2">
      <c r="C23" s="1"/>
      <c r="G23" s="34"/>
      <c r="H23" s="34"/>
      <c r="I23" s="34"/>
      <c r="J23" s="34"/>
      <c r="K23" s="34"/>
      <c r="L23" s="34"/>
      <c r="M23" s="34"/>
      <c r="N23" s="34"/>
    </row>
    <row r="24" spans="3:14" x14ac:dyDescent="0.2">
      <c r="C24" s="1"/>
      <c r="G24" s="34"/>
      <c r="H24" s="34"/>
      <c r="I24" s="34"/>
      <c r="J24" s="34"/>
      <c r="K24" s="34"/>
      <c r="L24" s="34"/>
      <c r="M24" s="34"/>
      <c r="N24" s="34"/>
    </row>
    <row r="25" spans="3:14" x14ac:dyDescent="0.2">
      <c r="C25" s="1"/>
    </row>
    <row r="26" spans="3:14" x14ac:dyDescent="0.2">
      <c r="C26" s="1"/>
    </row>
    <row r="27" spans="3:14" x14ac:dyDescent="0.2">
      <c r="C27" s="1"/>
    </row>
    <row r="28" spans="3:14" x14ac:dyDescent="0.2">
      <c r="C28" s="1"/>
    </row>
    <row r="29" spans="3:14" x14ac:dyDescent="0.2">
      <c r="C29" s="1"/>
    </row>
    <row r="30" spans="3:14" x14ac:dyDescent="0.2">
      <c r="C30" s="1"/>
    </row>
    <row r="31" spans="3:14" x14ac:dyDescent="0.2">
      <c r="C3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O20"/>
  <sheetViews>
    <sheetView zoomScale="70" zoomScaleNormal="70" zoomScalePageLayoutView="70" workbookViewId="0">
      <selection activeCell="F11" sqref="F11"/>
    </sheetView>
  </sheetViews>
  <sheetFormatPr baseColWidth="10" defaultRowHeight="15" x14ac:dyDescent="0.2"/>
  <cols>
    <col min="5" max="5" width="10.1640625" bestFit="1" customWidth="1"/>
  </cols>
  <sheetData>
    <row r="4" spans="4:15" x14ac:dyDescent="0.2">
      <c r="I4" s="34"/>
      <c r="J4" s="34"/>
      <c r="K4" s="34"/>
      <c r="L4" s="34"/>
      <c r="M4" s="34"/>
      <c r="N4" s="34"/>
      <c r="O4" s="34"/>
    </row>
    <row r="5" spans="4:15" x14ac:dyDescent="0.2">
      <c r="I5" s="34"/>
      <c r="J5" s="34"/>
      <c r="K5" s="34"/>
      <c r="L5" s="34"/>
      <c r="M5" s="34"/>
      <c r="N5" s="34"/>
      <c r="O5" s="34"/>
    </row>
    <row r="6" spans="4:15" ht="52" x14ac:dyDescent="0.2">
      <c r="D6" s="10" t="s">
        <v>5</v>
      </c>
      <c r="E6" s="10" t="s">
        <v>6</v>
      </c>
      <c r="I6" s="34"/>
      <c r="J6" s="34"/>
      <c r="K6" s="34"/>
      <c r="L6" s="34"/>
      <c r="M6" s="34"/>
      <c r="N6" s="34"/>
      <c r="O6" s="34"/>
    </row>
    <row r="7" spans="4:15" x14ac:dyDescent="0.2">
      <c r="D7" s="3" t="s">
        <v>7</v>
      </c>
      <c r="E7" s="12">
        <v>26.3</v>
      </c>
      <c r="I7" s="34"/>
      <c r="J7" s="34"/>
      <c r="K7" s="34"/>
      <c r="L7" s="34"/>
      <c r="M7" s="34"/>
      <c r="N7" s="34"/>
      <c r="O7" s="34"/>
    </row>
    <row r="8" spans="4:15" x14ac:dyDescent="0.2">
      <c r="D8" s="3" t="s">
        <v>8</v>
      </c>
      <c r="E8" s="12">
        <v>15.4</v>
      </c>
      <c r="I8" s="34"/>
      <c r="J8" s="34"/>
      <c r="K8" s="34"/>
      <c r="L8" s="34"/>
      <c r="M8" s="34"/>
      <c r="N8" s="34"/>
      <c r="O8" s="34"/>
    </row>
    <row r="9" spans="4:15" x14ac:dyDescent="0.2">
      <c r="D9" s="3" t="s">
        <v>9</v>
      </c>
      <c r="E9" s="12">
        <v>14.4</v>
      </c>
      <c r="I9" s="34"/>
      <c r="J9" s="34"/>
      <c r="K9" s="34"/>
      <c r="L9" s="34"/>
      <c r="M9" s="34"/>
      <c r="N9" s="34"/>
      <c r="O9" s="34"/>
    </row>
    <row r="10" spans="4:15" x14ac:dyDescent="0.2">
      <c r="D10" s="3" t="s">
        <v>10</v>
      </c>
      <c r="E10" s="12">
        <v>9.4</v>
      </c>
      <c r="I10" s="34"/>
      <c r="J10" s="34"/>
      <c r="K10" s="34"/>
      <c r="L10" s="34"/>
      <c r="M10" s="34"/>
      <c r="N10" s="34"/>
      <c r="O10" s="34"/>
    </row>
    <row r="11" spans="4:15" x14ac:dyDescent="0.2">
      <c r="D11" s="3" t="s">
        <v>11</v>
      </c>
      <c r="E11" s="12">
        <v>8.0399999999999991</v>
      </c>
      <c r="I11" s="34"/>
      <c r="J11" s="34"/>
      <c r="K11" s="34"/>
      <c r="L11" s="34"/>
      <c r="M11" s="34"/>
      <c r="N11" s="34"/>
      <c r="O11" s="34"/>
    </row>
    <row r="12" spans="4:15" x14ac:dyDescent="0.2">
      <c r="D12" s="3" t="s">
        <v>12</v>
      </c>
      <c r="E12" s="12">
        <v>5.3</v>
      </c>
      <c r="I12" s="34"/>
      <c r="J12" s="34"/>
      <c r="K12" s="34"/>
      <c r="L12" s="34"/>
      <c r="M12" s="34"/>
      <c r="N12" s="34"/>
      <c r="O12" s="34"/>
    </row>
    <row r="13" spans="4:15" x14ac:dyDescent="0.2">
      <c r="D13" s="3" t="s">
        <v>13</v>
      </c>
      <c r="E13" s="12">
        <v>4.0999999999999996</v>
      </c>
      <c r="I13" s="34"/>
      <c r="J13" s="34"/>
      <c r="K13" s="34"/>
      <c r="L13" s="34"/>
      <c r="M13" s="34"/>
      <c r="N13" s="34"/>
      <c r="O13" s="34"/>
    </row>
    <row r="14" spans="4:15" x14ac:dyDescent="0.2">
      <c r="D14" s="3" t="s">
        <v>14</v>
      </c>
      <c r="E14" s="12">
        <v>4</v>
      </c>
      <c r="I14" s="34"/>
      <c r="J14" s="34"/>
      <c r="K14" s="34"/>
      <c r="L14" s="34"/>
      <c r="M14" s="34"/>
      <c r="N14" s="34"/>
      <c r="O14" s="34"/>
    </row>
    <row r="15" spans="4:15" x14ac:dyDescent="0.2">
      <c r="D15" s="3" t="s">
        <v>15</v>
      </c>
      <c r="E15" s="12">
        <v>2.5</v>
      </c>
      <c r="I15" s="34"/>
      <c r="J15" s="34"/>
      <c r="K15" s="34"/>
      <c r="L15" s="34"/>
      <c r="M15" s="34"/>
      <c r="N15" s="34"/>
      <c r="O15" s="34"/>
    </row>
    <row r="16" spans="4:15" x14ac:dyDescent="0.2">
      <c r="D16" s="3" t="s">
        <v>16</v>
      </c>
      <c r="E16" s="12">
        <v>1.4</v>
      </c>
      <c r="I16" s="34"/>
      <c r="J16" s="34"/>
      <c r="K16" s="34"/>
      <c r="L16" s="34"/>
      <c r="M16" s="34"/>
      <c r="N16" s="34"/>
      <c r="O16" s="34"/>
    </row>
    <row r="17" spans="4:15" x14ac:dyDescent="0.2">
      <c r="I17" s="34"/>
      <c r="J17" s="34"/>
      <c r="K17" s="34"/>
      <c r="L17" s="34"/>
      <c r="M17" s="34"/>
      <c r="N17" s="34"/>
      <c r="O17" s="34"/>
    </row>
    <row r="18" spans="4:15" x14ac:dyDescent="0.2">
      <c r="I18" s="34"/>
      <c r="J18" s="34"/>
      <c r="K18" s="34"/>
      <c r="L18" s="34"/>
      <c r="M18" s="34"/>
      <c r="N18" s="34"/>
      <c r="O18" s="34"/>
    </row>
    <row r="19" spans="4:15" ht="16" x14ac:dyDescent="0.2">
      <c r="D19" s="2" t="s">
        <v>18</v>
      </c>
    </row>
    <row r="20" spans="4:15" ht="16" x14ac:dyDescent="0.2">
      <c r="D20" s="2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8"/>
  <sheetViews>
    <sheetView tabSelected="1" topLeftCell="A5" zoomScale="70" zoomScaleNormal="70" zoomScalePageLayoutView="70" workbookViewId="0">
      <selection activeCell="J35" sqref="J35"/>
    </sheetView>
  </sheetViews>
  <sheetFormatPr baseColWidth="10" defaultRowHeight="15" x14ac:dyDescent="0.2"/>
  <sheetData>
    <row r="4" spans="2:12" ht="16" x14ac:dyDescent="0.2">
      <c r="B4" s="11" t="s">
        <v>19</v>
      </c>
    </row>
    <row r="5" spans="2:12" ht="16" x14ac:dyDescent="0.2">
      <c r="B5" s="11" t="s">
        <v>3</v>
      </c>
      <c r="F5" s="34"/>
      <c r="G5" s="34"/>
      <c r="H5" s="34"/>
      <c r="I5" s="34"/>
      <c r="J5" s="34"/>
      <c r="K5" s="34"/>
      <c r="L5" s="34"/>
    </row>
    <row r="6" spans="2:12" x14ac:dyDescent="0.2">
      <c r="F6" s="34"/>
      <c r="G6" s="34"/>
      <c r="H6" s="34"/>
      <c r="I6" s="34"/>
      <c r="J6" s="34"/>
      <c r="K6" s="34"/>
      <c r="L6" s="34"/>
    </row>
    <row r="7" spans="2:12" x14ac:dyDescent="0.2">
      <c r="F7" s="34"/>
      <c r="G7" s="34"/>
      <c r="H7" s="34"/>
      <c r="I7" s="34"/>
      <c r="J7" s="34"/>
      <c r="K7" s="34"/>
      <c r="L7" s="34"/>
    </row>
    <row r="8" spans="2:12" x14ac:dyDescent="0.2">
      <c r="B8" s="3"/>
      <c r="C8" s="3" t="s">
        <v>0</v>
      </c>
      <c r="D8" s="3" t="s">
        <v>1</v>
      </c>
      <c r="E8" s="3" t="s">
        <v>2</v>
      </c>
      <c r="F8" s="34"/>
      <c r="G8" s="34"/>
      <c r="H8" s="34"/>
      <c r="I8" s="34"/>
      <c r="J8" s="34"/>
      <c r="K8" s="34"/>
      <c r="L8" s="34"/>
    </row>
    <row r="9" spans="2:12" x14ac:dyDescent="0.2">
      <c r="B9" s="6">
        <v>2007</v>
      </c>
      <c r="C9" s="7">
        <v>3696</v>
      </c>
      <c r="D9" s="6">
        <v>780</v>
      </c>
      <c r="E9" s="6">
        <v>289</v>
      </c>
      <c r="F9" s="34"/>
      <c r="G9" s="34"/>
      <c r="H9" s="34"/>
      <c r="I9" s="34"/>
      <c r="J9" s="34"/>
      <c r="K9" s="34"/>
      <c r="L9" s="34"/>
    </row>
    <row r="10" spans="2:12" x14ac:dyDescent="0.2">
      <c r="B10" s="6">
        <v>2008</v>
      </c>
      <c r="C10" s="7">
        <v>4001</v>
      </c>
      <c r="D10" s="6">
        <v>948</v>
      </c>
      <c r="E10" s="6">
        <v>83</v>
      </c>
      <c r="F10" s="34"/>
      <c r="G10" s="34"/>
      <c r="H10" s="34"/>
      <c r="I10" s="34"/>
      <c r="J10" s="34"/>
      <c r="K10" s="34"/>
      <c r="L10" s="34"/>
    </row>
    <row r="11" spans="2:12" x14ac:dyDescent="0.2">
      <c r="B11" s="6">
        <v>2009</v>
      </c>
      <c r="C11" s="7">
        <v>3208</v>
      </c>
      <c r="D11" s="6">
        <v>623</v>
      </c>
      <c r="E11" s="6">
        <v>50</v>
      </c>
      <c r="F11" s="34"/>
      <c r="G11" s="34"/>
      <c r="H11" s="34"/>
      <c r="I11" s="34"/>
      <c r="J11" s="34"/>
      <c r="K11" s="34"/>
      <c r="L11" s="34"/>
    </row>
    <row r="12" spans="2:12" x14ac:dyDescent="0.2">
      <c r="B12" s="6">
        <v>2010</v>
      </c>
      <c r="C12" s="7">
        <v>2751</v>
      </c>
      <c r="D12" s="6">
        <v>502</v>
      </c>
      <c r="E12" s="6">
        <v>-72</v>
      </c>
      <c r="F12" s="34"/>
      <c r="G12" s="34"/>
      <c r="H12" s="34"/>
      <c r="I12" s="34"/>
      <c r="J12" s="34"/>
      <c r="K12" s="34"/>
      <c r="L12" s="34"/>
    </row>
    <row r="13" spans="2:12" x14ac:dyDescent="0.2">
      <c r="B13" s="6">
        <v>2011</v>
      </c>
      <c r="C13" s="7">
        <v>2724</v>
      </c>
      <c r="D13" s="6">
        <v>437</v>
      </c>
      <c r="E13" s="6">
        <v>-451</v>
      </c>
      <c r="F13" s="34"/>
      <c r="G13" s="34"/>
      <c r="H13" s="34"/>
      <c r="I13" s="34"/>
      <c r="J13" s="34"/>
      <c r="K13" s="34"/>
      <c r="L13" s="34"/>
    </row>
    <row r="14" spans="2:12" x14ac:dyDescent="0.2">
      <c r="B14" s="6">
        <v>2012</v>
      </c>
      <c r="C14" s="7">
        <v>2652</v>
      </c>
      <c r="D14" s="6">
        <v>477</v>
      </c>
      <c r="E14" s="6">
        <v>-255</v>
      </c>
      <c r="F14" s="34"/>
      <c r="G14" s="34"/>
      <c r="H14" s="34"/>
      <c r="I14" s="34"/>
      <c r="J14" s="34"/>
      <c r="K14" s="34"/>
      <c r="L14" s="34"/>
    </row>
    <row r="15" spans="2:12" x14ac:dyDescent="0.2">
      <c r="B15" s="6">
        <v>2013</v>
      </c>
      <c r="C15" s="7">
        <v>2726</v>
      </c>
      <c r="D15" s="6">
        <v>296</v>
      </c>
      <c r="E15" s="6">
        <v>-801</v>
      </c>
      <c r="F15" s="34"/>
      <c r="G15" s="34"/>
      <c r="H15" s="34"/>
      <c r="I15" s="34"/>
      <c r="J15" s="34"/>
      <c r="K15" s="34"/>
      <c r="L15" s="34"/>
    </row>
    <row r="16" spans="2:12" x14ac:dyDescent="0.2">
      <c r="B16" s="6">
        <v>2014</v>
      </c>
      <c r="C16" s="7">
        <v>1413</v>
      </c>
      <c r="D16" s="6">
        <v>268</v>
      </c>
      <c r="E16" s="7">
        <v>-2237</v>
      </c>
      <c r="F16" s="34"/>
      <c r="G16" s="34"/>
      <c r="H16" s="34"/>
      <c r="I16" s="34"/>
      <c r="J16" s="34"/>
      <c r="K16" s="34"/>
      <c r="L16" s="34"/>
    </row>
    <row r="17" spans="2:12" x14ac:dyDescent="0.2">
      <c r="B17" s="6">
        <v>2015</v>
      </c>
      <c r="C17" s="7">
        <v>1398</v>
      </c>
      <c r="D17" s="6">
        <v>289</v>
      </c>
      <c r="E17" s="6">
        <v>5.3</v>
      </c>
      <c r="F17" s="34"/>
      <c r="G17" s="34"/>
      <c r="H17" s="34"/>
      <c r="I17" s="34"/>
      <c r="J17" s="34"/>
      <c r="K17" s="34"/>
      <c r="L17" s="34"/>
    </row>
    <row r="18" spans="2:12" x14ac:dyDescent="0.2">
      <c r="B18" s="6">
        <v>2016</v>
      </c>
      <c r="C18" s="7">
        <v>1370</v>
      </c>
      <c r="D18" s="6">
        <v>281.5</v>
      </c>
      <c r="E18" s="6">
        <v>-68</v>
      </c>
      <c r="F18" s="34"/>
      <c r="G18" s="34"/>
      <c r="H18" s="34"/>
      <c r="I18" s="34"/>
      <c r="J18" s="34"/>
      <c r="K18" s="34"/>
      <c r="L18" s="34"/>
    </row>
    <row r="19" spans="2:12" x14ac:dyDescent="0.2">
      <c r="B19" s="6">
        <v>2017</v>
      </c>
      <c r="C19" s="7">
        <v>1166</v>
      </c>
      <c r="D19" s="6">
        <v>207.4</v>
      </c>
      <c r="E19" s="6">
        <v>-103</v>
      </c>
      <c r="F19" s="34"/>
      <c r="G19" s="34"/>
      <c r="H19" s="34"/>
      <c r="I19" s="34"/>
      <c r="J19" s="34"/>
      <c r="K19" s="34"/>
      <c r="L19" s="34"/>
    </row>
    <row r="20" spans="2:12" x14ac:dyDescent="0.2">
      <c r="B20" s="8">
        <v>2018</v>
      </c>
      <c r="C20" s="9">
        <v>1280</v>
      </c>
      <c r="D20" s="8">
        <v>298.3</v>
      </c>
      <c r="E20" s="8">
        <v>-269.3</v>
      </c>
      <c r="F20" s="34"/>
      <c r="G20" s="34"/>
      <c r="H20" s="34"/>
      <c r="I20" s="34"/>
      <c r="J20" s="34"/>
      <c r="K20" s="34"/>
      <c r="L20" s="34"/>
    </row>
    <row r="21" spans="2:12" x14ac:dyDescent="0.2">
      <c r="F21" s="34"/>
      <c r="G21" s="34"/>
      <c r="H21" s="34"/>
      <c r="I21" s="34"/>
      <c r="J21" s="34"/>
      <c r="K21" s="34"/>
      <c r="L21" s="34"/>
    </row>
    <row r="22" spans="2:12" x14ac:dyDescent="0.2">
      <c r="F22" s="34"/>
      <c r="G22" s="34"/>
      <c r="H22" s="34"/>
      <c r="I22" s="34"/>
      <c r="J22" s="34"/>
      <c r="K22" s="34"/>
      <c r="L22" s="34"/>
    </row>
    <row r="23" spans="2:12" x14ac:dyDescent="0.2">
      <c r="F23" s="34"/>
      <c r="G23" s="34"/>
      <c r="H23" s="34"/>
      <c r="I23" s="34"/>
      <c r="J23" s="34"/>
      <c r="K23" s="34"/>
      <c r="L23" s="34"/>
    </row>
    <row r="24" spans="2:12" x14ac:dyDescent="0.2">
      <c r="F24" s="34"/>
      <c r="G24" s="34"/>
      <c r="H24" s="34"/>
      <c r="I24" s="34"/>
      <c r="J24" s="34"/>
      <c r="K24" s="34"/>
      <c r="L24" s="34"/>
    </row>
    <row r="25" spans="2:12" x14ac:dyDescent="0.2">
      <c r="F25" s="34"/>
      <c r="G25" s="34"/>
      <c r="H25" s="34"/>
      <c r="I25" s="34"/>
      <c r="J25" s="34"/>
      <c r="K25" s="34"/>
      <c r="L25" s="34"/>
    </row>
    <row r="26" spans="2:12" x14ac:dyDescent="0.2">
      <c r="F26" s="34"/>
      <c r="G26" s="34"/>
      <c r="H26" s="34"/>
      <c r="I26" s="34"/>
      <c r="J26" s="34"/>
      <c r="K26" s="34"/>
      <c r="L26" s="34"/>
    </row>
    <row r="27" spans="2:12" x14ac:dyDescent="0.2">
      <c r="F27" s="34"/>
      <c r="G27" s="34"/>
      <c r="H27" s="34"/>
      <c r="I27" s="34"/>
      <c r="J27" s="34"/>
      <c r="K27" s="34"/>
      <c r="L27" s="34"/>
    </row>
    <row r="28" spans="2:12" x14ac:dyDescent="0.2">
      <c r="F28" s="34"/>
      <c r="G28" s="34"/>
      <c r="H28" s="34"/>
      <c r="I28" s="34"/>
      <c r="J28" s="34"/>
      <c r="K28" s="34"/>
      <c r="L28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Figura 1</vt:lpstr>
      <vt:lpstr>Figura 2</vt:lpstr>
      <vt:lpstr>Figura 3</vt:lpstr>
      <vt:lpstr>Figura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de Microsoft Office</cp:lastModifiedBy>
  <dcterms:created xsi:type="dcterms:W3CDTF">2019-05-07T17:27:41Z</dcterms:created>
  <dcterms:modified xsi:type="dcterms:W3CDTF">2019-05-17T08:22:27Z</dcterms:modified>
</cp:coreProperties>
</file>